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PIs Mensuales 2024" sheetId="1" state="visible" r:id="rId3"/>
    <sheet name="Proyectos en Curso" sheetId="2" state="visible" r:id="rId4"/>
    <sheet name="Decisión de Inversió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<sst xmlns="http://schemas.openxmlformats.org/spreadsheetml/2006/main" count="99" uniqueCount="93">
  <si>
    <t xml:space="preserve">SOLUCIONES DIGITALES NORTE S.L. — KPIs MENSUALES 2024 (para Dashboard + Simulador)</t>
  </si>
  <si>
    <t xml:space="preserve">Mes</t>
  </si>
  <si>
    <t xml:space="preserve">Ingresos (€)</t>
  </si>
  <si>
    <t xml:space="preserve">Costes Variables (€)</t>
  </si>
  <si>
    <t xml:space="preserve">Gastos Fijos (€)</t>
  </si>
  <si>
    <t xml:space="preserve">Clientes Activos</t>
  </si>
  <si>
    <t xml:space="preserve">Objetivo Ingresos (€)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</si>
  <si>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</si>
  <si>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</si>
  <si>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</si>
  <si>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</si>
  <si>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</si>
  <si>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</si>
  <si>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</si>
  <si>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</si>
  <si>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</si>
  <si>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</si>
  <si>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</si>
  <si>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</si>
  <si>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AÑO</t>
  </si>
  <si>
    <t xml:space="preserve">NOTA: Junio muestra caída brusca del 55% — anomalía para que Claude detecte y explique</t>
  </si>
  <si>
    <t xml:space="preserve">CARTERA DE PROYECTOS — Q4 2024 (para Tracker RAG interactivo)</t>
  </si>
  <si>
    <t xml:space="preserve">Proyecto</t>
  </si>
  <si>
    <t xml:space="preserve">Cliente</t>
  </si>
  <si>
    <t xml:space="preserve">Responsable</t>
  </si>
  <si>
    <t xml:space="preserve">Fecha Inicio</t>
  </si>
  <si>
    <t xml:space="preserve">Fecha Entrega</t>
  </si>
  <si>
    <t xml:space="preserve">% Avance</t>
  </si>
  <si>
    <t xml:space="preserve">Presupuesto (€)</t>
  </si>
  <si>
    <t xml:space="preserve">Facturado (€)</t>
  </si>
  <si>
    <t xml:space="preserve">Implantación ERP módulo financiero</t>
  </si>
  <si>
    <t xml:space="preserve">Grupo Martínez</t>
  </si>
  <si>
    <t xml:space="preserve">Ana Rodríguez</t>
  </si>
  <si>
    <t xml:space="preserve">01/10/2024</t>
  </si>
  <si>
    <t xml:space="preserve">31/01/2025</t>
  </si>
  <si>
    <t xml:space="preserve">65%</t>
  </si>
  <si>
    <t xml:space="preserve">Migración datos legacy a cloud</t>
  </si>
  <si>
    <t xml:space="preserve">Tech Industrias S.A.</t>
  </si>
  <si>
    <t xml:space="preserve">Carlos López</t>
  </si>
  <si>
    <t xml:space="preserve">15/09/2024</t>
  </si>
  <si>
    <t xml:space="preserve">15/12/2024</t>
  </si>
  <si>
    <t xml:space="preserve">92%</t>
  </si>
  <si>
    <t xml:space="preserve">Auditoría procesos contables</t>
  </si>
  <si>
    <t xml:space="preserve">Comercial Pérez</t>
  </si>
  <si>
    <t xml:space="preserve">Miguel Sánchez</t>
  </si>
  <si>
    <t xml:space="preserve">01/11/2024</t>
  </si>
  <si>
    <t xml:space="preserve">28/02/2025</t>
  </si>
  <si>
    <t xml:space="preserve">30%</t>
  </si>
  <si>
    <t xml:space="preserve">Dashboard BI dirección general</t>
  </si>
  <si>
    <t xml:space="preserve">Logística Norte</t>
  </si>
  <si>
    <t xml:space="preserve">20/10/2024</t>
  </si>
  <si>
    <t xml:space="preserve">20/12/2024</t>
  </si>
  <si>
    <t xml:space="preserve">78%</t>
  </si>
  <si>
    <t xml:space="preserve">Formación equipo Excel avanzado</t>
  </si>
  <si>
    <t xml:space="preserve">Farmacéutica Ibérica</t>
  </si>
  <si>
    <t xml:space="preserve">Laura García</t>
  </si>
  <si>
    <t xml:space="preserve">05/11/2024</t>
  </si>
  <si>
    <t xml:space="preserve">05/12/2024</t>
  </si>
  <si>
    <t xml:space="preserve">100%</t>
  </si>
  <si>
    <t xml:space="preserve">Desarrollo modelo financiero 3 años</t>
  </si>
  <si>
    <t xml:space="preserve">Startup FinTech</t>
  </si>
  <si>
    <t xml:space="preserve">10/11/2024</t>
  </si>
  <si>
    <t xml:space="preserve">31/03/2025</t>
  </si>
  <si>
    <t xml:space="preserve">18%</t>
  </si>
  <si>
    <t xml:space="preserve">Automatización reportes mensuales</t>
  </si>
  <si>
    <t xml:space="preserve">Distribuidora Central</t>
  </si>
  <si>
    <t xml:space="preserve">01/12/2024</t>
  </si>
  <si>
    <t xml:space="preserve">10%</t>
  </si>
  <si>
    <t xml:space="preserve">Consultoría reestructuración deuda</t>
  </si>
  <si>
    <t xml:space="preserve">Holding Familiar</t>
  </si>
  <si>
    <t xml:space="preserve">15/10/2024</t>
  </si>
  <si>
    <t xml:space="preserve">15/11/2024</t>
  </si>
  <si>
    <t xml:space="preserve">RAG: VERDE=en plazo | ÁMBAR=riesgo moderado | ROJO=en riesgo. Claude generará el tracker interactivo desde estos datos.</t>
  </si>
  <si>
    <t xml:space="preserve">CASO DE INVERSIÓN — Software de Automatización de Informes (para Calculadora de Rentabilidad)</t>
  </si>
  <si>
    <t xml:space="preserve">Concepto</t>
  </si>
  <si>
    <t xml:space="preserve">Situación Actual</t>
  </si>
  <si>
    <t xml:space="preserve">Con el Software</t>
  </si>
  <si>
    <t xml:space="preserve">COSTES</t>
  </si>
  <si>
    <t xml:space="preserve">Coste licencia software (anual)</t>
  </si>
  <si>
    <t xml:space="preserve">Horas/semana en informes manuales</t>
  </si>
  <si>
    <t xml:space="preserve">Coste hora (salario + overhead €/h)</t>
  </si>
  <si>
    <t xml:space="preserve">NOTA: Las celdas en blanco las calculará Claude en directo como demostración del Bloque 0</t>
  </si>
  <si>
    <t xml:space="preserve">Formación inicial (horas)</t>
  </si>
  <si>
    <t xml:space="preserve">BENEFICIOS CALCULADOS</t>
  </si>
  <si>
    <t xml:space="preserve">Horas ahorradas por semana</t>
  </si>
  <si>
    <t xml:space="preserve">Ahorro horas anuales (€)</t>
  </si>
  <si>
    <t xml:space="preserve">Reducción errores y reprocesos (estimado)</t>
  </si>
  <si>
    <t xml:space="preserve">Mejora en tiempos de entrega (valor cliente)</t>
  </si>
  <si>
    <t xml:space="preserve">RESUMEN FINANCIERO</t>
  </si>
  <si>
    <t xml:space="preserve">Inversión total primer año</t>
  </si>
  <si>
    <t xml:space="preserve">Ahorro / Beneficio total año 1</t>
  </si>
  <si>
    <t xml:space="preserve">ROI año 1 (%)</t>
  </si>
  <si>
    <t xml:space="preserve">Payback estimado (meses)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</si>
</sst>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sz val="10"/>
      <color rgb="FF1A1A1A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B0F0D"/>
        <bgColor rgb="FF1A1A1A"/>
      </patternFill>
    </fill>
    <fill>
      <patternFill patternType="solid">
        <fgColor rgb="FF2D3330"/>
        <bgColor rgb="FF1A1A1A"/>
      </patternFill>
    </fill>
    <fill>
      <patternFill patternType="solid">
        <fgColor rgb="FFFFFFFF"/>
        <bgColor rgb="FFF4F7F5"/>
      </patternFill>
    </fill>
    <fill>
      <patternFill patternType="solid">
        <fgColor rgb="FFF4F7F5"/>
        <bgColor rgb="FFFFFFFF"/>
      </patternFill>
    </fill>
    <fill>
      <patternFill patternType="solid">
        <fgColor rgb="FF1FC174"/>
        <bgColor rgb="FF339966"/>
      </patternFill>
    </fill>
    <fill>
      <patternFill patternType="solid">
        <fgColor rgb="FFD4F5E6"/>
        <bgColor rgb="FFCCFFCC"/>
      </patternFill>
    </fill>
    <fill>
      <patternFill patternType="solid">
        <fgColor rgb="FFFEF3CD"/>
        <bgColor rgb="FFFDE8E8"/>
      </patternFill>
    </fill>
    <fill>
      <patternFill patternType="solid">
        <fgColor rgb="FFFDE8E8"/>
        <bgColor rgb="FFFEF3C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EF3CD"/>
      <rgbColor rgb="FFD4F5E6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5"/>
      <rgbColor rgb="FFCCFFCC"/>
      <rgbColor rgb="FFFDE8E8"/>
      <rgbColor rgb="FF99CCFF"/>
      <rgbColor rgb="FFFF99CC"/>
      <rgbColor rgb="FFCC99FF"/>
      <rgbColor rgb="FFFFCC99"/>
      <rgbColor rgb="FF3366FF"/>
      <rgbColor rgb="FF1FC174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B0F0D"/>
      <rgbColor rgb="FF1A1A1A"/>
      <rgbColor rgb="FF993300"/>
      <rgbColor rgb="FF993366"/>
      <rgbColor rgb="FF333399"/>
      <rgbColor rgb="FF2D33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5" min="4" style="0" width="16"/>
    <col collapsed="false" customWidth="true" hidden="false" outlineLevel="0" max="6" min="6" style="0" width="1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5" hidden="false" customHeight="false" outlineLevel="0" collapsed="false">
      <c r="A3" s="3" t="s">
        <v>7</v>
      </c>
      <c r="B3" s="4" t="n">
        <v>148200</v>
      </c>
      <c r="C3" s="4" t="n">
        <v>62400</v>
      </c>
      <c r="D3" s="4" t="n">
        <v>68000</v>
      </c>
      <c r="E3" s="4" t="n">
        <v>34</v>
      </c>
      <c r="F3" s="4" t="n">
        <v>155000</v>
      </c>
    </row>
    <row r="4" customFormat="false" ht="15" hidden="false" customHeight="false" outlineLevel="0" collapsed="false">
      <c r="A4" s="5" t="s">
        <v>8</v>
      </c>
      <c r="B4" s="6" t="n">
        <v>162800</v>
      </c>
      <c r="C4" s="6" t="n">
        <v>68100</v>
      </c>
      <c r="D4" s="6" t="n">
        <v>68000</v>
      </c>
      <c r="E4" s="6" t="n">
        <v>38</v>
      </c>
      <c r="F4" s="6" t="n">
        <v>160000</v>
      </c>
    </row>
    <row r="5" customFormat="false" ht="15" hidden="false" customHeight="false" outlineLevel="0" collapsed="false">
      <c r="A5" s="3" t="s">
        <v>9</v>
      </c>
      <c r="B5" s="4" t="n">
        <v>175600</v>
      </c>
      <c r="C5" s="4" t="n">
        <v>73800</v>
      </c>
      <c r="D5" s="4" t="n">
        <v>68000</v>
      </c>
      <c r="E5" s="4" t="n">
        <v>41</v>
      </c>
      <c r="F5" s="4" t="n">
        <v>165000</v>
      </c>
    </row>
    <row r="6" customFormat="false" ht="15" hidden="false" customHeight="false" outlineLevel="0" collapsed="false">
      <c r="A6" s="5" t="s">
        <v>10</v>
      </c>
      <c r="B6" s="6" t="n">
        <v>182400</v>
      </c>
      <c r="C6" s="6" t="n">
        <v>76600</v>
      </c>
      <c r="D6" s="6" t="n">
        <v>68000</v>
      </c>
      <c r="E6" s="6" t="n">
        <v>43</v>
      </c>
      <c r="F6" s="6" t="n">
        <v>170000</v>
      </c>
    </row>
    <row r="7" customFormat="false" ht="15" hidden="false" customHeight="false" outlineLevel="0" collapsed="false">
      <c r="A7" s="3" t="s">
        <v>11</v>
      </c>
      <c r="B7" s="4" t="n">
        <v>194800</v>
      </c>
      <c r="C7" s="4" t="n">
        <v>81800</v>
      </c>
      <c r="D7" s="4" t="n">
        <v>68000</v>
      </c>
      <c r="E7" s="4" t="n">
        <v>46</v>
      </c>
      <c r="F7" s="4" t="n">
        <v>175000</v>
      </c>
    </row>
    <row r="8" customFormat="false" ht="15" hidden="false" customHeight="false" outlineLevel="0" collapsed="false">
      <c r="A8" s="5" t="s">
        <v>12</v>
      </c>
      <c r="B8" s="6" t="n">
        <v>88200</v>
      </c>
      <c r="C8" s="6" t="n">
        <v>37000</v>
      </c>
      <c r="D8" s="6" t="n">
        <v>68000</v>
      </c>
      <c r="E8" s="6" t="n">
        <v>21</v>
      </c>
      <c r="F8" s="6" t="n">
        <v>180000</v>
      </c>
    </row>
    <row r="9" customFormat="false" ht="15" hidden="false" customHeight="false" outlineLevel="0" collapsed="false">
      <c r="A9" s="3" t="s">
        <v>13</v>
      </c>
      <c r="B9" s="4" t="n">
        <v>96400</v>
      </c>
      <c r="C9" s="4" t="n">
        <v>40500</v>
      </c>
      <c r="D9" s="4" t="n">
        <v>68000</v>
      </c>
      <c r="E9" s="4" t="n">
        <v>23</v>
      </c>
      <c r="F9" s="4" t="n">
        <v>182000</v>
      </c>
    </row>
    <row r="10" customFormat="false" ht="15" hidden="false" customHeight="false" outlineLevel="0" collapsed="false">
      <c r="A10" s="5" t="s">
        <v>14</v>
      </c>
      <c r="B10" s="6" t="n">
        <v>72800</v>
      </c>
      <c r="C10" s="6" t="n">
        <v>30600</v>
      </c>
      <c r="D10" s="6" t="n">
        <v>68000</v>
      </c>
      <c r="E10" s="6" t="n">
        <v>17</v>
      </c>
      <c r="F10" s="6" t="n">
        <v>184000</v>
      </c>
    </row>
    <row r="11" customFormat="false" ht="15" hidden="false" customHeight="false" outlineLevel="0" collapsed="false">
      <c r="A11" s="3" t="s">
        <v>15</v>
      </c>
      <c r="B11" s="4" t="n">
        <v>198600</v>
      </c>
      <c r="C11" s="4" t="n">
        <v>83400</v>
      </c>
      <c r="D11" s="4" t="n">
        <v>70000</v>
      </c>
      <c r="E11" s="4" t="n">
        <v>48</v>
      </c>
      <c r="F11" s="4" t="n">
        <v>190000</v>
      </c>
    </row>
    <row r="12" customFormat="false" ht="15" hidden="false" customHeight="false" outlineLevel="0" collapsed="false">
      <c r="A12" s="5" t="s">
        <v>16</v>
      </c>
      <c r="B12" s="6" t="n">
        <v>214200</v>
      </c>
      <c r="C12" s="6" t="n">
        <v>89900</v>
      </c>
      <c r="D12" s="6" t="n">
        <v>70000</v>
      </c>
      <c r="E12" s="6" t="n">
        <v>52</v>
      </c>
      <c r="F12" s="6" t="n">
        <v>195000</v>
      </c>
    </row>
    <row r="13" customFormat="false" ht="15" hidden="false" customHeight="false" outlineLevel="0" collapsed="false">
      <c r="A13" s="3" t="s">
        <v>17</v>
      </c>
      <c r="B13" s="4" t="n">
        <v>231800</v>
      </c>
      <c r="C13" s="4" t="n">
        <v>97400</v>
      </c>
      <c r="D13" s="4" t="n">
        <v>70000</v>
      </c>
      <c r="E13" s="4" t="n">
        <v>56</v>
      </c>
      <c r="F13" s="4" t="n">
        <v>200000</v>
      </c>
    </row>
    <row r="14" customFormat="false" ht="15" hidden="false" customHeight="false" outlineLevel="0" collapsed="false">
      <c r="A14" s="5" t="s">
        <v>18</v>
      </c>
      <c r="B14" s="6" t="n">
        <v>286400</v>
      </c>
      <c r="C14" s="6" t="n">
        <v>120300</v>
      </c>
      <c r="D14" s="6" t="n">
        <v>70000</v>
      </c>
      <c r="E14" s="6" t="n">
        <v>62</v>
      </c>
      <c r="F14" s="6" t="n">
        <v>205000</v>
      </c>
    </row>
    <row r="15" customFormat="false" ht="15" hidden="false" customHeight="false" outlineLevel="0" collapsed="false">
      <c r="A15" s="7" t="s">
        <v>19</v>
      </c>
      <c r="B15" s="8" t="n">
        <f aca="false">SUM(B3:B14)</f>
        <v>2052200</v>
      </c>
      <c r="C15" s="8" t="n">
        <f aca="false">SUM(C3:C14)</f>
        <v>861800</v>
      </c>
      <c r="D15" s="8" t="n">
        <f aca="false">SUM(D3:D14)</f>
        <v>824000</v>
      </c>
      <c r="E15" s="8" t="n">
        <f aca="false">SUM(E3:E14)</f>
        <v>481</v>
      </c>
      <c r="F15" s="8" t="n">
        <f aca="false">SUM(F3:F14)</f>
        <v>2161000</v>
      </c>
    </row>
    <row r="16" customFormat="false" ht="15" hidden="false" customHeight="false" outlineLevel="0" collapsed="false">
      <c r="A16" s="9" t="s">
        <v>20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16"/>
    <col collapsed="false" customWidth="true" hidden="false" outlineLevel="0" max="8" min="8" style="0" width="14"/>
  </cols>
  <sheetData>
    <row r="1" customFormat="false" ht="25.5" hidden="false" customHeight="true" outlineLevel="0" collapsed="false">
      <c r="A1" s="1" t="s">
        <v>21</v>
      </c>
      <c r="B1" s="1"/>
      <c r="C1" s="1"/>
      <c r="D1" s="1"/>
      <c r="E1" s="1"/>
      <c r="F1" s="1"/>
      <c r="G1" s="1"/>
      <c r="H1" s="1"/>
    </row>
    <row r="2" customFormat="false" ht="21.75" hidden="false" customHeight="true" outlineLevel="0" collapsed="false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</row>
    <row r="3" customFormat="false" ht="15" hidden="false" customHeight="false" outlineLevel="0" collapsed="false">
      <c r="A3" s="10" t="s">
        <v>30</v>
      </c>
      <c r="B3" s="10" t="s">
        <v>31</v>
      </c>
      <c r="C3" s="11" t="s">
        <v>32</v>
      </c>
      <c r="D3" s="11" t="s">
        <v>33</v>
      </c>
      <c r="E3" s="11" t="s">
        <v>34</v>
      </c>
      <c r="F3" s="11" t="s">
        <v>35</v>
      </c>
      <c r="G3" s="12" t="n">
        <v>48000</v>
      </c>
      <c r="H3" s="12" t="n">
        <v>32000</v>
      </c>
    </row>
    <row r="4" customFormat="false" ht="15" hidden="false" customHeight="false" outlineLevel="0" collapsed="false">
      <c r="A4" s="10" t="s">
        <v>36</v>
      </c>
      <c r="B4" s="10" t="s">
        <v>37</v>
      </c>
      <c r="C4" s="11" t="s">
        <v>38</v>
      </c>
      <c r="D4" s="11" t="s">
        <v>39</v>
      </c>
      <c r="E4" s="11" t="s">
        <v>40</v>
      </c>
      <c r="F4" s="11" t="s">
        <v>41</v>
      </c>
      <c r="G4" s="12" t="n">
        <v>28000</v>
      </c>
      <c r="H4" s="12" t="n">
        <v>28000</v>
      </c>
    </row>
    <row r="5" customFormat="false" ht="15" hidden="false" customHeight="false" outlineLevel="0" collapsed="false">
      <c r="A5" s="13" t="s">
        <v>42</v>
      </c>
      <c r="B5" s="13" t="s">
        <v>43</v>
      </c>
      <c r="C5" s="14" t="s">
        <v>44</v>
      </c>
      <c r="D5" s="14" t="s">
        <v>45</v>
      </c>
      <c r="E5" s="14" t="s">
        <v>46</v>
      </c>
      <c r="F5" s="14" t="s">
        <v>47</v>
      </c>
      <c r="G5" s="15" t="n">
        <v>18500</v>
      </c>
      <c r="H5" s="15" t="n">
        <v>6000</v>
      </c>
    </row>
    <row r="6" customFormat="false" ht="15" hidden="false" customHeight="false" outlineLevel="0" collapsed="false">
      <c r="A6" s="10" t="s">
        <v>48</v>
      </c>
      <c r="B6" s="10" t="s">
        <v>49</v>
      </c>
      <c r="C6" s="11" t="s">
        <v>32</v>
      </c>
      <c r="D6" s="11" t="s">
        <v>50</v>
      </c>
      <c r="E6" s="11" t="s">
        <v>51</v>
      </c>
      <c r="F6" s="11" t="s">
        <v>52</v>
      </c>
      <c r="G6" s="12" t="n">
        <v>22000</v>
      </c>
      <c r="H6" s="12" t="n">
        <v>16500</v>
      </c>
    </row>
    <row r="7" customFormat="false" ht="15" hidden="false" customHeight="false" outlineLevel="0" collapsed="false">
      <c r="A7" s="10" t="s">
        <v>53</v>
      </c>
      <c r="B7" s="10" t="s">
        <v>54</v>
      </c>
      <c r="C7" s="11" t="s">
        <v>55</v>
      </c>
      <c r="D7" s="11" t="s">
        <v>56</v>
      </c>
      <c r="E7" s="11" t="s">
        <v>57</v>
      </c>
      <c r="F7" s="11" t="s">
        <v>58</v>
      </c>
      <c r="G7" s="12" t="n">
        <v>8400</v>
      </c>
      <c r="H7" s="12" t="n">
        <v>8400</v>
      </c>
    </row>
    <row r="8" customFormat="false" ht="15" hidden="false" customHeight="false" outlineLevel="0" collapsed="false">
      <c r="A8" s="16" t="s">
        <v>59</v>
      </c>
      <c r="B8" s="16" t="s">
        <v>60</v>
      </c>
      <c r="C8" s="17" t="s">
        <v>38</v>
      </c>
      <c r="D8" s="17" t="s">
        <v>61</v>
      </c>
      <c r="E8" s="17" t="s">
        <v>62</v>
      </c>
      <c r="F8" s="17" t="s">
        <v>63</v>
      </c>
      <c r="G8" s="18" t="n">
        <v>35000</v>
      </c>
      <c r="H8" s="18" t="n">
        <v>7000</v>
      </c>
    </row>
    <row r="9" customFormat="false" ht="15" hidden="false" customHeight="false" outlineLevel="0" collapsed="false">
      <c r="A9" s="13" t="s">
        <v>64</v>
      </c>
      <c r="B9" s="13" t="s">
        <v>65</v>
      </c>
      <c r="C9" s="14" t="s">
        <v>44</v>
      </c>
      <c r="D9" s="14" t="s">
        <v>66</v>
      </c>
      <c r="E9" s="14" t="s">
        <v>46</v>
      </c>
      <c r="F9" s="14" t="s">
        <v>67</v>
      </c>
      <c r="G9" s="15" t="n">
        <v>14200</v>
      </c>
      <c r="H9" s="15" t="n">
        <v>0</v>
      </c>
    </row>
    <row r="10" customFormat="false" ht="15" hidden="false" customHeight="false" outlineLevel="0" collapsed="false">
      <c r="A10" s="10" t="s">
        <v>68</v>
      </c>
      <c r="B10" s="10" t="s">
        <v>69</v>
      </c>
      <c r="C10" s="11" t="s">
        <v>55</v>
      </c>
      <c r="D10" s="11" t="s">
        <v>70</v>
      </c>
      <c r="E10" s="11" t="s">
        <v>71</v>
      </c>
      <c r="F10" s="11" t="s">
        <v>58</v>
      </c>
      <c r="G10" s="12" t="n">
        <v>42000</v>
      </c>
      <c r="H10" s="12" t="n">
        <v>42000</v>
      </c>
    </row>
    <row r="14" customFormat="false" ht="15" hidden="false" customHeight="false" outlineLevel="0" collapsed="false">
      <c r="A14" s="9" t="s">
        <v>72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5"/>
    <col collapsed="false" customWidth="true" hidden="false" outlineLevel="0" max="3" min="2" style="0" width="20"/>
  </cols>
  <sheetData>
    <row r="1" customFormat="false" ht="25.5" hidden="false" customHeight="true" outlineLevel="0" collapsed="false">
      <c r="A1" s="1" t="s">
        <v>73</v>
      </c>
      <c r="B1" s="1"/>
      <c r="C1" s="1"/>
    </row>
    <row r="2" customFormat="false" ht="15" hidden="false" customHeight="false" outlineLevel="0" collapsed="false">
      <c r="A2" s="2" t="s">
        <v>74</v>
      </c>
      <c r="B2" s="2" t="s">
        <v>75</v>
      </c>
      <c r="C2" s="2" t="s">
        <v>76</v>
      </c>
    </row>
    <row r="3" customFormat="false" ht="15" hidden="false" customHeight="false" outlineLevel="0" collapsed="false">
      <c r="A3" s="19" t="s">
        <v>77</v>
      </c>
      <c r="B3" s="20"/>
      <c r="C3" s="20"/>
    </row>
    <row r="4" customFormat="false" ht="15" hidden="false" customHeight="false" outlineLevel="0" collapsed="false">
      <c r="A4" s="21" t="s">
        <v>78</v>
      </c>
      <c r="B4" s="22" t="n">
        <v>0</v>
      </c>
      <c r="C4" s="22" t="n">
        <v>18000</v>
      </c>
    </row>
    <row r="5" customFormat="false" ht="15" hidden="false" customHeight="false" outlineLevel="0" collapsed="false">
      <c r="A5" s="23" t="s">
        <v>79</v>
      </c>
      <c r="B5" s="24" t="n">
        <v>12</v>
      </c>
      <c r="C5" s="24" t="n">
        <v>2</v>
      </c>
    </row>
    <row r="6" customFormat="false" ht="15" hidden="false" customHeight="false" outlineLevel="0" collapsed="false">
      <c r="A6" s="21" t="s">
        <v>80</v>
      </c>
      <c r="B6" s="22" t="n">
        <v>35</v>
      </c>
      <c r="C6" s="22" t="n">
        <v>35</v>
      </c>
    </row>
    <row r="7" customFormat="false" ht="15" hidden="false" customHeight="false" outlineLevel="0" collapsed="false">
      <c r="A7" s="25" t="s">
        <v>81</v>
      </c>
      <c r="B7" s="26"/>
      <c r="C7" s="26"/>
    </row>
    <row r="8" customFormat="false" ht="15" hidden="false" customHeight="false" outlineLevel="0" collapsed="false">
      <c r="A8" s="21" t="s">
        <v>82</v>
      </c>
      <c r="B8" s="22" t="n">
        <v>0</v>
      </c>
      <c r="C8" s="22" t="n">
        <v>8</v>
      </c>
    </row>
    <row r="9" customFormat="false" ht="15" hidden="false" customHeight="false" outlineLevel="0" collapsed="false">
      <c r="A9" s="26"/>
      <c r="B9" s="26"/>
      <c r="C9" s="26"/>
    </row>
    <row r="10" customFormat="false" ht="15" hidden="false" customHeight="false" outlineLevel="0" collapsed="false">
      <c r="A10" s="19" t="s">
        <v>83</v>
      </c>
      <c r="B10" s="20"/>
      <c r="C10" s="20"/>
    </row>
    <row r="11" customFormat="false" ht="15" hidden="false" customHeight="false" outlineLevel="0" collapsed="false">
      <c r="A11" s="23" t="s">
        <v>84</v>
      </c>
      <c r="B11" s="26"/>
      <c r="C11" s="26"/>
    </row>
    <row r="12" customFormat="false" ht="15" hidden="false" customHeight="false" outlineLevel="0" collapsed="false">
      <c r="A12" s="21" t="s">
        <v>85</v>
      </c>
      <c r="B12" s="26"/>
      <c r="C12" s="26"/>
    </row>
    <row r="13" customFormat="false" ht="15" hidden="false" customHeight="false" outlineLevel="0" collapsed="false">
      <c r="A13" s="23" t="s">
        <v>86</v>
      </c>
      <c r="B13" s="24" t="n">
        <v>0</v>
      </c>
      <c r="C13" s="24" t="n">
        <v>4200</v>
      </c>
    </row>
    <row r="14" customFormat="false" ht="15" hidden="false" customHeight="false" outlineLevel="0" collapsed="false">
      <c r="A14" s="21" t="s">
        <v>87</v>
      </c>
      <c r="B14" s="22" t="n">
        <v>0</v>
      </c>
      <c r="C14" s="22" t="n">
        <v>6800</v>
      </c>
    </row>
    <row r="15" customFormat="false" ht="15" hidden="false" customHeight="false" outlineLevel="0" collapsed="false">
      <c r="A15" s="26"/>
      <c r="B15" s="26"/>
      <c r="C15" s="26"/>
    </row>
    <row r="16" customFormat="false" ht="15" hidden="false" customHeight="false" outlineLevel="0" collapsed="false">
      <c r="A16" s="19" t="s">
        <v>88</v>
      </c>
      <c r="B16" s="20"/>
      <c r="C16" s="20"/>
    </row>
    <row r="17" customFormat="false" ht="15" hidden="false" customHeight="false" outlineLevel="0" collapsed="false">
      <c r="A17" s="23" t="s">
        <v>89</v>
      </c>
      <c r="B17" s="26"/>
      <c r="C17" s="26"/>
    </row>
    <row r="18" customFormat="false" ht="15" hidden="false" customHeight="false" outlineLevel="0" collapsed="false">
      <c r="A18" s="21" t="s">
        <v>90</v>
      </c>
      <c r="B18" s="26"/>
      <c r="C18" s="26"/>
    </row>
    <row r="19" customFormat="false" ht="15" hidden="false" customHeight="false" outlineLevel="0" collapsed="false">
      <c r="A19" s="23" t="s">
        <v>91</v>
      </c>
      <c r="B19" s="26"/>
      <c r="C19" s="26"/>
    </row>
    <row r="20" customFormat="false" ht="15" hidden="false" customHeight="false" outlineLevel="0" collapsed="false">
      <c r="A20" s="21" t="s">
        <v>92</v>
      </c>
      <c r="B20" s="26"/>
      <c r="C20" s="26"/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2026-07-07T05:22:46Z</dcterms:created>
  <dc:creator>openpyxl</dc:creator>
  <dc:description/>
  <dc:language>en-US</dc:language>
  <cp:lastModifiedBy/>
  <dcterms:modified xsi:type="dcterms:W3CDTF">2026-07-07T05:22:46Z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