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istorico 2024" sheetId="1" state="visible" r:id="rId3"/>
    <sheet name="Parametros Budget 2025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<sst xmlns="http://schemas.openxmlformats.org/spreadsheetml/2006/main" count="52" uniqueCount="52">
  <si>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SOLUCIONES DIGITALES NORTE S.L. — DATOS HISTÓRICOS 2024 (para Budget Interactivo)</t>
  </si>
  <si>
    <t xml:space="preserve">Mes</t>
  </si>
  <si>
    <t xml:space="preserve">Ingresos (€)</t>
  </si>
  <si>
    <t xml:space="preserve">Costes Variables (€)</t>
  </si>
  <si>
    <t xml:space="preserve">Gastos Fijos (€)</t>
  </si>
  <si>
    <t xml:space="preserve">Num Clientes</t>
  </si>
  <si>
    <t xml:space="preserve">Ticket Medio (€)</t>
  </si>
  <si>
    <t xml:space="preserve">Margen Bruto (€)</t>
  </si>
  <si>
    <t xml:space="preserve">% Margen</t>
  </si>
  <si>
    <t xml:space="preserve">Enero</t>
  </si>
  <si>
    <t xml:space="preserve">Febrero</t>
  </si>
  <si>
    <t xml:space="preserve">Marzo</t>
  </si>
  <si>
    <t xml:space="preserve">Abril</t>
  </si>
  <si>
    <t xml:space="preserve">Mayo</t>
  </si>
  <si>
    <t xml:space="preserve">Junio</t>
  </si>
  <si>
    <t xml:space="preserve">Julio</t>
  </si>
  <si>
    <t xml:space="preserve">Agosto</t>
  </si>
  <si>
    <t xml:space="preserve">Septiembre</t>
  </si>
  <si>
    <t xml:space="preserve">Octubre</t>
  </si>
  <si>
    <t xml:space="preserve">Noviembre</t>
  </si>
  <si>
    <t xml:space="preserve">Diciembre</t>
  </si>
  <si>
    <t xml:space="preserve">TOTAL AÑO</t>
  </si>
  <si>
    <t xml:space="preserve">NOTA: Junio-Agosto muestran caída estacional — Claude deberá identificarlo y modelizarlo en el Budget</t>
  </si>
  <si>
    <t xml:space="preserve">PARÁMETROS DE ENTRADA PARA BUDGET 2025 (Claude los leerá desde esta hoja)</t>
  </si>
  <si>
    <t xml:space="preserve">Parámetro</t>
  </si>
  <si>
    <t xml:space="preserve">Valor Base</t>
  </si>
  <si>
    <t xml:space="preserve">Descripción</t>
  </si>
  <si>
    <t xml:space="preserve">Crecimiento ingresos anual</t>
  </si>
  <si>
    <t xml:space="preserve">+15%</t>
  </si>
  <si>
    <t xml:space="preserve">Escenario base. Slider: -10% a +40%</t>
  </si>
  <si>
    <t xml:space="preserve">Incremento costes variables</t>
  </si>
  <si>
    <t xml:space="preserve">+8%</t>
  </si>
  <si>
    <t xml:space="preserve">Ligado al crecimiento. Slider: 0% a +20%</t>
  </si>
  <si>
    <t xml:space="preserve">Incremento gastos fijos</t>
  </si>
  <si>
    <t xml:space="preserve">+3%</t>
  </si>
  <si>
    <t xml:space="preserve">Inflación de estructura. Slider: 0% a +10%</t>
  </si>
  <si>
    <t xml:space="preserve">Objetivo margen mínimo</t>
  </si>
  <si>
    <t xml:space="preserve">12%</t>
  </si>
  <si>
    <t xml:space="preserve">Alerta roja si cae por debajo</t>
  </si>
  <si>
    <t xml:space="preserve">Objetivo margen objetivo</t>
  </si>
  <si>
    <t xml:space="preserve">18%</t>
  </si>
  <si>
    <t xml:space="preserve">Zona verde del semáforo</t>
  </si>
  <si>
    <t xml:space="preserve">Estacionalidad junio-agosto</t>
  </si>
  <si>
    <t xml:space="preserve">SÍ aplicar</t>
  </si>
  <si>
    <t xml:space="preserve">Reducir ingresos según patrón 2024</t>
  </si>
  <si>
    <t xml:space="preserve">Clientes objetivo diciembre</t>
  </si>
  <si>
    <t xml:space="preserve">85</t>
  </si>
  <si>
    <t xml:space="preserve">Meta de crecimiento de cartera</t>
  </si>
  <si>
    <t xml:space="preserve">Escenario activo</t>
  </si>
  <si>
    <t xml:space="preserve">BASE</t>
  </si>
  <si>
    <t xml:space="preserve">PESIMISTA / BASE / OPTIMISTA</t>
  </si>
  <si>
    <t xml:space="preserve">NOTA PARA EL PROFESOR: La columna B son los valores que el alumno ajustará con los sliders del artefacto.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</si>
</sst>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color rgb="FF888888"/>
      <name val="Arial"/>
      <family val="0"/>
      <charset val="1"/>
    </font>
    <font>
      <b val="true"/>
      <sz val="10"/>
      <color rgb="FF633806"/>
      <name val="Arial"/>
      <family val="0"/>
      <charset val="1"/>
    </font>
    <font>
      <sz val="10"/>
      <color rgb="FF555555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0B0F0D"/>
        <bgColor rgb="FF1A1A1A"/>
      </patternFill>
    </fill>
    <fill>
      <patternFill patternType="solid">
        <fgColor rgb="FF2D3330"/>
        <bgColor rgb="FF1A1A1A"/>
      </patternFill>
    </fill>
    <fill>
      <patternFill patternType="solid">
        <fgColor rgb="FFFFFFFF"/>
        <bgColor rgb="FFF4F7F5"/>
      </patternFill>
    </fill>
    <fill>
      <patternFill patternType="solid">
        <fgColor rgb="FFD4F5E6"/>
        <bgColor rgb="FFCCFFCC"/>
      </patternFill>
    </fill>
    <fill>
      <patternFill patternType="solid">
        <fgColor rgb="FFF4F7F5"/>
        <bgColor rgb="FFFFFFFF"/>
      </patternFill>
    </fill>
    <fill>
      <patternFill patternType="solid">
        <fgColor rgb="FFFDE8E8"/>
        <bgColor rgb="FFFEF3CD"/>
      </patternFill>
    </fill>
    <fill>
      <patternFill patternType="solid">
        <fgColor rgb="FF1FC174"/>
        <bgColor rgb="FF339966"/>
      </patternFill>
    </fill>
    <fill>
      <patternFill patternType="solid">
        <fgColor rgb="FFFEF3CD"/>
        <bgColor rgb="FFFDE8E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8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EF3CD"/>
      <rgbColor rgb="FFD4F5E6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7F5"/>
      <rgbColor rgb="FFCCFFCC"/>
      <rgbColor rgb="FFFDE8E8"/>
      <rgbColor rgb="FF99CCFF"/>
      <rgbColor rgb="FFFF99CC"/>
      <rgbColor rgb="FFCC99FF"/>
      <rgbColor rgb="FFFFCC99"/>
      <rgbColor rgb="FF3366FF"/>
      <rgbColor rgb="FF1FC174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B0F0D"/>
      <rgbColor rgb="FF1A1A1A"/>
      <rgbColor rgb="FF633806"/>
      <rgbColor rgb="FF993366"/>
      <rgbColor rgb="FF333399"/>
      <rgbColor rgb="FF2D333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6"/>
    <col collapsed="false" customWidth="true" hidden="false" outlineLevel="0" max="3" min="3" style="0" width="18"/>
    <col collapsed="false" customWidth="true" hidden="false" outlineLevel="0" max="4" min="4" style="0" width="16"/>
    <col collapsed="false" customWidth="true" hidden="false" outlineLevel="0" max="5" min="5" style="0" width="14"/>
    <col collapsed="false" customWidth="true" hidden="false" outlineLevel="0" max="7" min="6" style="0" width="16"/>
    <col collapsed="false" customWidth="true" hidden="false" outlineLevel="0" max="8" min="8" style="0" width="12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21.75" hidden="false" customHeight="tru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Format="false" ht="15" hidden="false" customHeight="false" outlineLevel="0" collapsed="false">
      <c r="A3" s="3" t="s">
        <v>9</v>
      </c>
      <c r="B3" s="4" t="n">
        <v>148200</v>
      </c>
      <c r="C3" s="4" t="n">
        <v>62400</v>
      </c>
      <c r="D3" s="4" t="n">
        <v>68000</v>
      </c>
      <c r="E3" s="4" t="n">
        <v>34</v>
      </c>
      <c r="F3" s="4" t="n">
        <v>4359</v>
      </c>
      <c r="G3" s="5" t="n">
        <f aca="false">B3-C3-D3</f>
        <v>17800</v>
      </c>
      <c r="H3" s="6" t="n">
        <f aca="false">G3/B3</f>
        <v>0.120107962213225</v>
      </c>
    </row>
    <row r="4" customFormat="false" ht="15" hidden="false" customHeight="false" outlineLevel="0" collapsed="false">
      <c r="A4" s="7" t="s">
        <v>10</v>
      </c>
      <c r="B4" s="8" t="n">
        <v>162800</v>
      </c>
      <c r="C4" s="8" t="n">
        <v>68100</v>
      </c>
      <c r="D4" s="8" t="n">
        <v>68000</v>
      </c>
      <c r="E4" s="8" t="n">
        <v>38</v>
      </c>
      <c r="F4" s="8" t="n">
        <v>4284</v>
      </c>
      <c r="G4" s="5" t="n">
        <f aca="false">B4-C4-D4</f>
        <v>26700</v>
      </c>
      <c r="H4" s="9" t="n">
        <f aca="false">G4/B4</f>
        <v>0.164004914004914</v>
      </c>
    </row>
    <row r="5" customFormat="false" ht="15" hidden="false" customHeight="false" outlineLevel="0" collapsed="false">
      <c r="A5" s="3" t="s">
        <v>11</v>
      </c>
      <c r="B5" s="4" t="n">
        <v>175600</v>
      </c>
      <c r="C5" s="4" t="n">
        <v>73800</v>
      </c>
      <c r="D5" s="4" t="n">
        <v>68000</v>
      </c>
      <c r="E5" s="4" t="n">
        <v>41</v>
      </c>
      <c r="F5" s="4" t="n">
        <v>4283</v>
      </c>
      <c r="G5" s="5" t="n">
        <f aca="false">B5-C5-D5</f>
        <v>33800</v>
      </c>
      <c r="H5" s="6" t="n">
        <f aca="false">G5/B5</f>
        <v>0.19248291571754</v>
      </c>
    </row>
    <row r="6" customFormat="false" ht="15" hidden="false" customHeight="false" outlineLevel="0" collapsed="false">
      <c r="A6" s="7" t="s">
        <v>12</v>
      </c>
      <c r="B6" s="8" t="n">
        <v>182400</v>
      </c>
      <c r="C6" s="8" t="n">
        <v>76600</v>
      </c>
      <c r="D6" s="8" t="n">
        <v>68000</v>
      </c>
      <c r="E6" s="8" t="n">
        <v>43</v>
      </c>
      <c r="F6" s="8" t="n">
        <v>4242</v>
      </c>
      <c r="G6" s="5" t="n">
        <f aca="false">B6-C6-D6</f>
        <v>37800</v>
      </c>
      <c r="H6" s="9" t="n">
        <f aca="false">G6/B6</f>
        <v>0.207236842105263</v>
      </c>
    </row>
    <row r="7" customFormat="false" ht="15" hidden="false" customHeight="false" outlineLevel="0" collapsed="false">
      <c r="A7" s="3" t="s">
        <v>13</v>
      </c>
      <c r="B7" s="4" t="n">
        <v>194800</v>
      </c>
      <c r="C7" s="4" t="n">
        <v>81800</v>
      </c>
      <c r="D7" s="4" t="n">
        <v>68000</v>
      </c>
      <c r="E7" s="4" t="n">
        <v>46</v>
      </c>
      <c r="F7" s="4" t="n">
        <v>4235</v>
      </c>
      <c r="G7" s="5" t="n">
        <f aca="false">B7-C7-D7</f>
        <v>45000</v>
      </c>
      <c r="H7" s="6" t="n">
        <f aca="false">G7/B7</f>
        <v>0.231006160164271</v>
      </c>
    </row>
    <row r="8" customFormat="false" ht="15" hidden="false" customHeight="false" outlineLevel="0" collapsed="false">
      <c r="A8" s="7" t="s">
        <v>14</v>
      </c>
      <c r="B8" s="8" t="n">
        <v>88200</v>
      </c>
      <c r="C8" s="8" t="n">
        <v>37000</v>
      </c>
      <c r="D8" s="8" t="n">
        <v>68000</v>
      </c>
      <c r="E8" s="8" t="n">
        <v>21</v>
      </c>
      <c r="F8" s="8" t="n">
        <v>4200</v>
      </c>
      <c r="G8" s="10" t="n">
        <f aca="false">B8-C8-D8</f>
        <v>-16800</v>
      </c>
      <c r="H8" s="9" t="n">
        <f aca="false">G8/B8</f>
        <v>-0.19047619047619</v>
      </c>
    </row>
    <row r="9" customFormat="false" ht="15" hidden="false" customHeight="false" outlineLevel="0" collapsed="false">
      <c r="A9" s="3" t="s">
        <v>15</v>
      </c>
      <c r="B9" s="4" t="n">
        <v>96400</v>
      </c>
      <c r="C9" s="4" t="n">
        <v>40500</v>
      </c>
      <c r="D9" s="4" t="n">
        <v>68000</v>
      </c>
      <c r="E9" s="4" t="n">
        <v>23</v>
      </c>
      <c r="F9" s="4" t="n">
        <v>4191</v>
      </c>
      <c r="G9" s="10" t="n">
        <f aca="false">B9-C9-D9</f>
        <v>-12100</v>
      </c>
      <c r="H9" s="6" t="n">
        <f aca="false">G9/B9</f>
        <v>-0.12551867219917</v>
      </c>
    </row>
    <row r="10" customFormat="false" ht="15" hidden="false" customHeight="false" outlineLevel="0" collapsed="false">
      <c r="A10" s="7" t="s">
        <v>16</v>
      </c>
      <c r="B10" s="8" t="n">
        <v>72800</v>
      </c>
      <c r="C10" s="8" t="n">
        <v>30600</v>
      </c>
      <c r="D10" s="8" t="n">
        <v>68000</v>
      </c>
      <c r="E10" s="8" t="n">
        <v>17</v>
      </c>
      <c r="F10" s="8" t="n">
        <v>4282</v>
      </c>
      <c r="G10" s="10" t="n">
        <f aca="false">B10-C10-D10</f>
        <v>-25800</v>
      </c>
      <c r="H10" s="9" t="n">
        <f aca="false">G10/B10</f>
        <v>-0.354395604395604</v>
      </c>
    </row>
    <row r="11" customFormat="false" ht="15" hidden="false" customHeight="false" outlineLevel="0" collapsed="false">
      <c r="A11" s="3" t="s">
        <v>17</v>
      </c>
      <c r="B11" s="4" t="n">
        <v>198600</v>
      </c>
      <c r="C11" s="4" t="n">
        <v>83400</v>
      </c>
      <c r="D11" s="4" t="n">
        <v>70000</v>
      </c>
      <c r="E11" s="4" t="n">
        <v>48</v>
      </c>
      <c r="F11" s="4" t="n">
        <v>4138</v>
      </c>
      <c r="G11" s="5" t="n">
        <f aca="false">B11-C11-D11</f>
        <v>45200</v>
      </c>
      <c r="H11" s="6" t="n">
        <f aca="false">G11/B11</f>
        <v>0.227593152064451</v>
      </c>
    </row>
    <row r="12" customFormat="false" ht="15" hidden="false" customHeight="false" outlineLevel="0" collapsed="false">
      <c r="A12" s="7" t="s">
        <v>18</v>
      </c>
      <c r="B12" s="8" t="n">
        <v>214200</v>
      </c>
      <c r="C12" s="8" t="n">
        <v>89900</v>
      </c>
      <c r="D12" s="8" t="n">
        <v>70000</v>
      </c>
      <c r="E12" s="8" t="n">
        <v>52</v>
      </c>
      <c r="F12" s="8" t="n">
        <v>4119</v>
      </c>
      <c r="G12" s="5" t="n">
        <f aca="false">B12-C12-D12</f>
        <v>54300</v>
      </c>
      <c r="H12" s="9" t="n">
        <f aca="false">G12/B12</f>
        <v>0.253501400560224</v>
      </c>
    </row>
    <row r="13" customFormat="false" ht="15" hidden="false" customHeight="false" outlineLevel="0" collapsed="false">
      <c r="A13" s="3" t="s">
        <v>19</v>
      </c>
      <c r="B13" s="4" t="n">
        <v>231800</v>
      </c>
      <c r="C13" s="4" t="n">
        <v>97400</v>
      </c>
      <c r="D13" s="4" t="n">
        <v>70000</v>
      </c>
      <c r="E13" s="4" t="n">
        <v>56</v>
      </c>
      <c r="F13" s="4" t="n">
        <v>4139</v>
      </c>
      <c r="G13" s="5" t="n">
        <f aca="false">B13-C13-D13</f>
        <v>64400</v>
      </c>
      <c r="H13" s="6" t="n">
        <f aca="false">G13/B13</f>
        <v>0.277825711820535</v>
      </c>
    </row>
    <row r="14" customFormat="false" ht="15" hidden="false" customHeight="false" outlineLevel="0" collapsed="false">
      <c r="A14" s="7" t="s">
        <v>20</v>
      </c>
      <c r="B14" s="8" t="n">
        <v>286400</v>
      </c>
      <c r="C14" s="8" t="n">
        <v>120300</v>
      </c>
      <c r="D14" s="8" t="n">
        <v>70000</v>
      </c>
      <c r="E14" s="8" t="n">
        <v>62</v>
      </c>
      <c r="F14" s="8" t="n">
        <v>4619</v>
      </c>
      <c r="G14" s="5" t="n">
        <f aca="false">B14-C14-D14</f>
        <v>96100</v>
      </c>
      <c r="H14" s="9" t="n">
        <f aca="false">G14/B14</f>
        <v>0.33554469273743</v>
      </c>
    </row>
    <row r="15" customFormat="false" ht="15" hidden="false" customHeight="false" outlineLevel="0" collapsed="false">
      <c r="A15" s="11" t="s">
        <v>21</v>
      </c>
      <c r="B15" s="12" t="n">
        <f aca="false">SUM(B3:B14)</f>
        <v>2052200</v>
      </c>
      <c r="C15" s="12" t="n">
        <f aca="false">SUM(C3:C14)</f>
        <v>861800</v>
      </c>
      <c r="D15" s="12" t="n">
        <f aca="false">SUM(D3:D14)</f>
        <v>824000</v>
      </c>
      <c r="E15" s="12" t="n">
        <f aca="false">SUM(E3:E14)</f>
        <v>481</v>
      </c>
      <c r="F15" s="13"/>
      <c r="G15" s="12" t="n">
        <f aca="false">SUM(G3:G14)</f>
        <v>366400</v>
      </c>
      <c r="H15" s="14" t="n">
        <f aca="false">G15/B15</f>
        <v>0.178540103303772</v>
      </c>
    </row>
    <row r="17" customFormat="false" ht="15" hidden="false" customHeight="false" outlineLevel="0" collapsed="false">
      <c r="A17" s="15" t="s">
        <v>22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5"/>
    <col collapsed="false" customWidth="true" hidden="false" outlineLevel="0" max="2" min="2" style="0" width="18"/>
    <col collapsed="false" customWidth="true" hidden="false" outlineLevel="0" max="3" min="3" style="0" width="45"/>
  </cols>
  <sheetData>
    <row r="1" customFormat="false" ht="25.5" hidden="false" customHeight="true" outlineLevel="0" collapsed="false">
      <c r="A1" s="1" t="s">
        <v>23</v>
      </c>
      <c r="B1" s="1"/>
      <c r="C1" s="1"/>
    </row>
    <row r="2" customFormat="false" ht="15" hidden="false" customHeight="false" outlineLevel="0" collapsed="false">
      <c r="A2" s="2" t="s">
        <v>24</v>
      </c>
      <c r="B2" s="2" t="s">
        <v>25</v>
      </c>
      <c r="C2" s="2" t="s">
        <v>26</v>
      </c>
    </row>
    <row r="3" customFormat="false" ht="15" hidden="false" customHeight="false" outlineLevel="0" collapsed="false">
      <c r="A3" s="16" t="s">
        <v>27</v>
      </c>
      <c r="B3" s="17" t="s">
        <v>28</v>
      </c>
      <c r="C3" s="18" t="s">
        <v>29</v>
      </c>
    </row>
    <row r="4" customFormat="false" ht="15" hidden="false" customHeight="false" outlineLevel="0" collapsed="false">
      <c r="A4" s="19" t="s">
        <v>30</v>
      </c>
      <c r="B4" s="17" t="s">
        <v>31</v>
      </c>
      <c r="C4" s="20" t="s">
        <v>32</v>
      </c>
    </row>
    <row r="5" customFormat="false" ht="15" hidden="false" customHeight="false" outlineLevel="0" collapsed="false">
      <c r="A5" s="16" t="s">
        <v>33</v>
      </c>
      <c r="B5" s="17" t="s">
        <v>34</v>
      </c>
      <c r="C5" s="18" t="s">
        <v>35</v>
      </c>
    </row>
    <row r="6" customFormat="false" ht="15" hidden="false" customHeight="false" outlineLevel="0" collapsed="false">
      <c r="A6" s="19" t="s">
        <v>36</v>
      </c>
      <c r="B6" s="17" t="s">
        <v>37</v>
      </c>
      <c r="C6" s="20" t="s">
        <v>38</v>
      </c>
    </row>
    <row r="7" customFormat="false" ht="15" hidden="false" customHeight="false" outlineLevel="0" collapsed="false">
      <c r="A7" s="16" t="s">
        <v>39</v>
      </c>
      <c r="B7" s="17" t="s">
        <v>40</v>
      </c>
      <c r="C7" s="18" t="s">
        <v>41</v>
      </c>
    </row>
    <row r="8" customFormat="false" ht="15" hidden="false" customHeight="false" outlineLevel="0" collapsed="false">
      <c r="A8" s="19" t="s">
        <v>42</v>
      </c>
      <c r="B8" s="17" t="s">
        <v>43</v>
      </c>
      <c r="C8" s="20" t="s">
        <v>44</v>
      </c>
    </row>
    <row r="9" customFormat="false" ht="15" hidden="false" customHeight="false" outlineLevel="0" collapsed="false">
      <c r="A9" s="16" t="s">
        <v>45</v>
      </c>
      <c r="B9" s="17" t="s">
        <v>46</v>
      </c>
      <c r="C9" s="18" t="s">
        <v>47</v>
      </c>
    </row>
    <row r="10" customFormat="false" ht="15" hidden="false" customHeight="false" outlineLevel="0" collapsed="false">
      <c r="A10" s="19" t="s">
        <v>48</v>
      </c>
      <c r="B10" s="17" t="s">
        <v>49</v>
      </c>
      <c r="C10" s="20" t="s">
        <v>50</v>
      </c>
    </row>
    <row r="12" customFormat="false" ht="15" hidden="false" customHeight="false" outlineLevel="0" collapsed="false">
      <c r="A12" s="15" t="s">
        <v>51</v>
      </c>
    </row>
  </sheetData>
  <mergeCells count="1">
    <mergeCell ref="A1:C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2026-07-08T09:59:15Z</dcterms:created>
  <dc:creator>openpyxl</dc:creator>
  <dc:description/>
  <dc:language>en-US</dc:language>
  <cp:lastModifiedBy/>
  <dcterms:modified xsi:type="dcterms:W3CDTF">2026-07-08T09:59:15Z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