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79b9ce36d4eb85/1-Articulos/Tutorial/COMO CREAR ALARMAS A FECHAS/"/>
    </mc:Choice>
  </mc:AlternateContent>
  <xr:revisionPtr revIDLastSave="53" documentId="8_{BA5A6938-C5ED-4D66-9E93-E1AB4D4BDC3F}" xr6:coauthVersionLast="45" xr6:coauthVersionMax="45" xr10:uidLastSave="{D2323C99-5F54-4A89-8E6C-9B1AE7E2C38D}"/>
  <bookViews>
    <workbookView xWindow="-110" yWindow="-110" windowWidth="19420" windowHeight="11020" xr2:uid="{0102F117-6340-4C01-9797-21F958E768A0}"/>
  </bookViews>
  <sheets>
    <sheet name="Facturas 20" sheetId="1" r:id="rId1"/>
  </sheets>
  <definedNames>
    <definedName name="_xlnm._FilterDatabase" localSheetId="0" hidden="1">'Facturas 20'!$A$1:$E$287</definedName>
    <definedName name="SegmentaciónDeDatos_Estad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L1" i="1"/>
  <c r="F2" i="1" s="1"/>
  <c r="G2" i="1" s="1"/>
  <c r="C3" i="1" l="1"/>
  <c r="F3" i="1" s="1"/>
  <c r="G3" i="1" s="1"/>
  <c r="C4" i="1"/>
  <c r="F4" i="1" s="1"/>
  <c r="G4" i="1" s="1"/>
  <c r="C5" i="1"/>
  <c r="F5" i="1" s="1"/>
  <c r="G5" i="1" s="1"/>
  <c r="C6" i="1"/>
  <c r="F6" i="1" s="1"/>
  <c r="G6" i="1" s="1"/>
  <c r="C7" i="1"/>
  <c r="F7" i="1" s="1"/>
  <c r="G7" i="1" s="1"/>
  <c r="C8" i="1"/>
  <c r="F8" i="1" s="1"/>
  <c r="G8" i="1" s="1"/>
  <c r="C9" i="1"/>
  <c r="F9" i="1" s="1"/>
  <c r="G9" i="1" s="1"/>
  <c r="C10" i="1"/>
  <c r="F10" i="1" s="1"/>
  <c r="G10" i="1" s="1"/>
  <c r="C11" i="1"/>
  <c r="F11" i="1" s="1"/>
  <c r="G11" i="1" s="1"/>
  <c r="C12" i="1"/>
  <c r="F12" i="1" s="1"/>
  <c r="G12" i="1" s="1"/>
  <c r="C13" i="1"/>
  <c r="F13" i="1" s="1"/>
  <c r="G13" i="1" s="1"/>
  <c r="C14" i="1"/>
  <c r="F14" i="1" s="1"/>
  <c r="G14" i="1" s="1"/>
  <c r="C15" i="1"/>
  <c r="F15" i="1" s="1"/>
  <c r="G15" i="1" s="1"/>
  <c r="C16" i="1"/>
  <c r="F16" i="1" s="1"/>
  <c r="G16" i="1" s="1"/>
  <c r="C17" i="1"/>
  <c r="F17" i="1" s="1"/>
  <c r="G17" i="1" s="1"/>
  <c r="C18" i="1"/>
  <c r="F18" i="1" s="1"/>
  <c r="G18" i="1" s="1"/>
  <c r="C19" i="1"/>
  <c r="F19" i="1" s="1"/>
  <c r="G19" i="1" s="1"/>
  <c r="C20" i="1"/>
  <c r="F20" i="1" s="1"/>
  <c r="G20" i="1" s="1"/>
  <c r="C21" i="1"/>
  <c r="F21" i="1" s="1"/>
  <c r="G21" i="1" s="1"/>
  <c r="C22" i="1"/>
  <c r="F22" i="1" s="1"/>
  <c r="G22" i="1" s="1"/>
  <c r="C23" i="1"/>
  <c r="F23" i="1" s="1"/>
  <c r="G23" i="1" s="1"/>
  <c r="C24" i="1"/>
  <c r="F24" i="1" s="1"/>
  <c r="G24" i="1" s="1"/>
  <c r="C25" i="1"/>
  <c r="F25" i="1" s="1"/>
  <c r="G25" i="1" s="1"/>
  <c r="C26" i="1"/>
  <c r="F26" i="1" s="1"/>
  <c r="G26" i="1" s="1"/>
  <c r="C27" i="1"/>
  <c r="F27" i="1" s="1"/>
  <c r="G27" i="1" s="1"/>
  <c r="C28" i="1"/>
  <c r="F28" i="1" s="1"/>
  <c r="G28" i="1" s="1"/>
  <c r="C29" i="1"/>
  <c r="F29" i="1" s="1"/>
  <c r="G29" i="1" s="1"/>
  <c r="C30" i="1"/>
  <c r="F30" i="1" s="1"/>
  <c r="G30" i="1" s="1"/>
  <c r="C31" i="1"/>
  <c r="F31" i="1" s="1"/>
  <c r="G31" i="1" s="1"/>
  <c r="C32" i="1"/>
  <c r="F32" i="1" s="1"/>
  <c r="G32" i="1" s="1"/>
  <c r="C33" i="1"/>
  <c r="F33" i="1" s="1"/>
  <c r="G33" i="1" s="1"/>
  <c r="C34" i="1"/>
  <c r="F34" i="1" s="1"/>
  <c r="G34" i="1" s="1"/>
  <c r="C35" i="1"/>
  <c r="F35" i="1" s="1"/>
  <c r="G35" i="1" s="1"/>
  <c r="C36" i="1"/>
  <c r="F36" i="1" s="1"/>
  <c r="G36" i="1" s="1"/>
  <c r="C37" i="1"/>
  <c r="F37" i="1" s="1"/>
  <c r="G37" i="1" s="1"/>
  <c r="C38" i="1"/>
  <c r="F38" i="1" s="1"/>
  <c r="G38" i="1" s="1"/>
  <c r="C39" i="1"/>
  <c r="F39" i="1" s="1"/>
  <c r="G39" i="1" s="1"/>
  <c r="C40" i="1"/>
  <c r="F40" i="1" s="1"/>
  <c r="G40" i="1" s="1"/>
  <c r="C41" i="1"/>
  <c r="F41" i="1" s="1"/>
  <c r="G41" i="1" s="1"/>
  <c r="C42" i="1"/>
  <c r="F42" i="1" s="1"/>
  <c r="G42" i="1" s="1"/>
  <c r="C43" i="1"/>
  <c r="F43" i="1" s="1"/>
  <c r="G43" i="1" s="1"/>
  <c r="C44" i="1"/>
  <c r="F44" i="1" s="1"/>
  <c r="G44" i="1" s="1"/>
  <c r="C45" i="1"/>
  <c r="F45" i="1" s="1"/>
  <c r="G45" i="1" s="1"/>
  <c r="C46" i="1"/>
  <c r="F46" i="1" s="1"/>
  <c r="G46" i="1" s="1"/>
  <c r="C47" i="1"/>
  <c r="F47" i="1" s="1"/>
  <c r="G47" i="1" s="1"/>
  <c r="C48" i="1"/>
  <c r="F48" i="1" s="1"/>
  <c r="G48" i="1" s="1"/>
  <c r="C49" i="1"/>
  <c r="F49" i="1" s="1"/>
  <c r="G49" i="1" s="1"/>
  <c r="C50" i="1"/>
  <c r="F50" i="1" s="1"/>
  <c r="G50" i="1" s="1"/>
  <c r="C51" i="1"/>
  <c r="F51" i="1" s="1"/>
  <c r="G51" i="1" s="1"/>
  <c r="C52" i="1"/>
  <c r="F52" i="1" s="1"/>
  <c r="G52" i="1" s="1"/>
  <c r="C53" i="1"/>
  <c r="F53" i="1" s="1"/>
  <c r="G53" i="1" s="1"/>
  <c r="C54" i="1"/>
  <c r="F54" i="1" s="1"/>
  <c r="G54" i="1" s="1"/>
  <c r="C55" i="1"/>
  <c r="F55" i="1" s="1"/>
  <c r="G55" i="1" s="1"/>
  <c r="C56" i="1"/>
  <c r="F56" i="1" s="1"/>
  <c r="G56" i="1" s="1"/>
  <c r="C57" i="1"/>
  <c r="F57" i="1" s="1"/>
  <c r="G57" i="1" s="1"/>
  <c r="C58" i="1"/>
  <c r="F58" i="1" s="1"/>
  <c r="G58" i="1" s="1"/>
  <c r="C59" i="1"/>
  <c r="F59" i="1" s="1"/>
  <c r="G59" i="1" s="1"/>
  <c r="C60" i="1"/>
  <c r="F60" i="1" s="1"/>
  <c r="G60" i="1" s="1"/>
  <c r="C61" i="1"/>
  <c r="F61" i="1" s="1"/>
  <c r="G61" i="1" s="1"/>
  <c r="C62" i="1"/>
  <c r="F62" i="1" s="1"/>
  <c r="G62" i="1" s="1"/>
  <c r="C63" i="1"/>
  <c r="F63" i="1" s="1"/>
  <c r="G63" i="1" s="1"/>
  <c r="C64" i="1"/>
  <c r="F64" i="1" s="1"/>
  <c r="G64" i="1" s="1"/>
  <c r="C65" i="1"/>
  <c r="F65" i="1" s="1"/>
  <c r="G65" i="1" s="1"/>
  <c r="C66" i="1"/>
  <c r="F66" i="1" s="1"/>
  <c r="G66" i="1" s="1"/>
  <c r="C67" i="1"/>
  <c r="F67" i="1" s="1"/>
  <c r="G67" i="1" s="1"/>
  <c r="C68" i="1"/>
  <c r="F68" i="1" s="1"/>
  <c r="G68" i="1" s="1"/>
  <c r="C69" i="1"/>
  <c r="F69" i="1" s="1"/>
  <c r="G69" i="1" s="1"/>
  <c r="C70" i="1"/>
  <c r="F70" i="1" s="1"/>
  <c r="G70" i="1" s="1"/>
  <c r="C71" i="1"/>
  <c r="F71" i="1" s="1"/>
  <c r="G71" i="1" s="1"/>
  <c r="C72" i="1"/>
  <c r="F72" i="1" s="1"/>
  <c r="G72" i="1" s="1"/>
  <c r="C73" i="1"/>
  <c r="F73" i="1" s="1"/>
  <c r="G73" i="1" s="1"/>
  <c r="C74" i="1"/>
  <c r="F74" i="1" s="1"/>
  <c r="G74" i="1" s="1"/>
  <c r="C75" i="1"/>
  <c r="F75" i="1" s="1"/>
  <c r="G75" i="1" s="1"/>
  <c r="C76" i="1"/>
  <c r="F76" i="1" s="1"/>
  <c r="G76" i="1" s="1"/>
  <c r="C77" i="1"/>
  <c r="F77" i="1" s="1"/>
  <c r="G77" i="1" s="1"/>
  <c r="C78" i="1"/>
  <c r="F78" i="1" s="1"/>
  <c r="G78" i="1" s="1"/>
  <c r="C79" i="1"/>
  <c r="F79" i="1" s="1"/>
  <c r="G79" i="1" s="1"/>
  <c r="C80" i="1"/>
  <c r="F80" i="1" s="1"/>
  <c r="G80" i="1" s="1"/>
  <c r="C81" i="1"/>
  <c r="F81" i="1" s="1"/>
  <c r="G81" i="1" s="1"/>
  <c r="C82" i="1"/>
  <c r="F82" i="1" s="1"/>
  <c r="G82" i="1" s="1"/>
  <c r="C83" i="1"/>
  <c r="F83" i="1" s="1"/>
  <c r="G83" i="1" s="1"/>
  <c r="C84" i="1"/>
  <c r="F84" i="1" s="1"/>
  <c r="G84" i="1" s="1"/>
  <c r="C85" i="1"/>
  <c r="F85" i="1" s="1"/>
  <c r="G85" i="1" s="1"/>
  <c r="C86" i="1"/>
  <c r="F86" i="1" s="1"/>
  <c r="G86" i="1" s="1"/>
  <c r="C87" i="1"/>
  <c r="F87" i="1" s="1"/>
  <c r="G87" i="1" s="1"/>
  <c r="C88" i="1"/>
  <c r="F88" i="1" s="1"/>
  <c r="G88" i="1" s="1"/>
  <c r="C89" i="1"/>
  <c r="F89" i="1" s="1"/>
  <c r="G89" i="1" s="1"/>
  <c r="C90" i="1"/>
  <c r="F90" i="1" s="1"/>
  <c r="G90" i="1" s="1"/>
  <c r="C91" i="1"/>
  <c r="F91" i="1" s="1"/>
  <c r="G91" i="1" s="1"/>
  <c r="C92" i="1"/>
  <c r="F92" i="1" s="1"/>
  <c r="G92" i="1" s="1"/>
  <c r="C93" i="1"/>
  <c r="F93" i="1" s="1"/>
  <c r="G93" i="1" s="1"/>
  <c r="C94" i="1"/>
  <c r="F94" i="1" s="1"/>
  <c r="G94" i="1" s="1"/>
  <c r="C95" i="1"/>
  <c r="F95" i="1" s="1"/>
  <c r="G95" i="1" s="1"/>
  <c r="C96" i="1"/>
  <c r="F96" i="1" s="1"/>
  <c r="G96" i="1" s="1"/>
  <c r="C97" i="1"/>
  <c r="F97" i="1" s="1"/>
  <c r="G97" i="1" s="1"/>
  <c r="C98" i="1"/>
  <c r="F98" i="1" s="1"/>
  <c r="G98" i="1" s="1"/>
  <c r="C99" i="1"/>
  <c r="F99" i="1" s="1"/>
  <c r="G99" i="1" s="1"/>
  <c r="C100" i="1"/>
  <c r="F100" i="1" s="1"/>
  <c r="G100" i="1" s="1"/>
  <c r="C101" i="1"/>
  <c r="F101" i="1" s="1"/>
  <c r="G101" i="1" s="1"/>
  <c r="C102" i="1"/>
  <c r="F102" i="1" s="1"/>
  <c r="G102" i="1" s="1"/>
  <c r="C103" i="1"/>
  <c r="F103" i="1" s="1"/>
  <c r="G103" i="1" s="1"/>
  <c r="C104" i="1"/>
  <c r="F104" i="1" s="1"/>
  <c r="G104" i="1" s="1"/>
  <c r="C105" i="1"/>
  <c r="F105" i="1" s="1"/>
  <c r="G105" i="1" s="1"/>
  <c r="C106" i="1"/>
  <c r="F106" i="1" s="1"/>
  <c r="G106" i="1" s="1"/>
  <c r="C107" i="1"/>
  <c r="F107" i="1" s="1"/>
  <c r="G107" i="1" s="1"/>
  <c r="C108" i="1"/>
  <c r="F108" i="1" s="1"/>
  <c r="G108" i="1" s="1"/>
  <c r="C109" i="1"/>
  <c r="F109" i="1" s="1"/>
  <c r="G109" i="1" s="1"/>
  <c r="C110" i="1"/>
  <c r="F110" i="1" s="1"/>
  <c r="G110" i="1" s="1"/>
  <c r="C111" i="1"/>
  <c r="F111" i="1" s="1"/>
  <c r="G111" i="1" s="1"/>
  <c r="C112" i="1"/>
  <c r="F112" i="1" s="1"/>
  <c r="G112" i="1" s="1"/>
  <c r="C113" i="1"/>
  <c r="F113" i="1" s="1"/>
  <c r="G113" i="1" s="1"/>
  <c r="C114" i="1"/>
  <c r="F114" i="1" s="1"/>
  <c r="G114" i="1" s="1"/>
  <c r="C115" i="1"/>
  <c r="F115" i="1" s="1"/>
  <c r="G115" i="1" s="1"/>
  <c r="C116" i="1"/>
  <c r="F116" i="1" s="1"/>
  <c r="G116" i="1" s="1"/>
  <c r="C117" i="1"/>
  <c r="F117" i="1" s="1"/>
  <c r="G117" i="1" s="1"/>
  <c r="C118" i="1"/>
  <c r="F118" i="1" s="1"/>
  <c r="G118" i="1" s="1"/>
  <c r="C119" i="1"/>
  <c r="F119" i="1" s="1"/>
  <c r="G119" i="1" s="1"/>
  <c r="C120" i="1"/>
  <c r="F120" i="1" s="1"/>
  <c r="G120" i="1" s="1"/>
  <c r="C121" i="1"/>
  <c r="F121" i="1" s="1"/>
  <c r="G121" i="1" s="1"/>
  <c r="C122" i="1"/>
  <c r="F122" i="1" s="1"/>
  <c r="G122" i="1" s="1"/>
  <c r="C123" i="1"/>
  <c r="F123" i="1" s="1"/>
  <c r="G123" i="1" s="1"/>
  <c r="C124" i="1"/>
  <c r="F124" i="1" s="1"/>
  <c r="G124" i="1" s="1"/>
  <c r="C125" i="1"/>
  <c r="F125" i="1" s="1"/>
  <c r="G125" i="1" s="1"/>
  <c r="C126" i="1"/>
  <c r="F126" i="1" s="1"/>
  <c r="G126" i="1" s="1"/>
  <c r="C127" i="1"/>
  <c r="F127" i="1" s="1"/>
  <c r="G127" i="1" s="1"/>
  <c r="C128" i="1"/>
  <c r="F128" i="1" s="1"/>
  <c r="G128" i="1" s="1"/>
  <c r="C129" i="1"/>
  <c r="F129" i="1" s="1"/>
  <c r="G129" i="1" s="1"/>
  <c r="C130" i="1"/>
  <c r="F130" i="1" s="1"/>
  <c r="G130" i="1" s="1"/>
  <c r="C131" i="1"/>
  <c r="F131" i="1" s="1"/>
  <c r="G131" i="1" s="1"/>
  <c r="C132" i="1"/>
  <c r="F132" i="1" s="1"/>
  <c r="G132" i="1" s="1"/>
  <c r="C133" i="1"/>
  <c r="F133" i="1" s="1"/>
  <c r="G133" i="1" s="1"/>
  <c r="C134" i="1"/>
  <c r="F134" i="1" s="1"/>
  <c r="G134" i="1" s="1"/>
  <c r="C135" i="1"/>
  <c r="F135" i="1" s="1"/>
  <c r="G135" i="1" s="1"/>
  <c r="C136" i="1"/>
  <c r="F136" i="1" s="1"/>
  <c r="G136" i="1" s="1"/>
  <c r="C137" i="1"/>
  <c r="F137" i="1" s="1"/>
  <c r="G137" i="1" s="1"/>
  <c r="C138" i="1"/>
  <c r="F138" i="1" s="1"/>
  <c r="G138" i="1" s="1"/>
  <c r="C139" i="1"/>
  <c r="F139" i="1" s="1"/>
  <c r="G139" i="1" s="1"/>
  <c r="C140" i="1"/>
  <c r="F140" i="1" s="1"/>
  <c r="G140" i="1" s="1"/>
  <c r="C141" i="1"/>
  <c r="F141" i="1" s="1"/>
  <c r="G141" i="1" s="1"/>
  <c r="C142" i="1"/>
  <c r="F142" i="1" s="1"/>
  <c r="G142" i="1" s="1"/>
  <c r="C143" i="1"/>
  <c r="F143" i="1" s="1"/>
  <c r="G143" i="1" s="1"/>
  <c r="C144" i="1"/>
  <c r="F144" i="1" s="1"/>
  <c r="G144" i="1" s="1"/>
  <c r="C145" i="1"/>
  <c r="F145" i="1" s="1"/>
  <c r="G145" i="1" s="1"/>
  <c r="C146" i="1"/>
  <c r="F146" i="1" s="1"/>
  <c r="G146" i="1" s="1"/>
  <c r="C147" i="1"/>
  <c r="F147" i="1" s="1"/>
  <c r="G147" i="1" s="1"/>
  <c r="C148" i="1"/>
  <c r="F148" i="1" s="1"/>
  <c r="G148" i="1" s="1"/>
  <c r="C149" i="1"/>
  <c r="F149" i="1" s="1"/>
  <c r="G149" i="1" s="1"/>
  <c r="C150" i="1"/>
  <c r="F150" i="1" s="1"/>
  <c r="G150" i="1" s="1"/>
  <c r="C151" i="1"/>
  <c r="F151" i="1" s="1"/>
  <c r="G151" i="1" s="1"/>
  <c r="C152" i="1"/>
  <c r="F152" i="1" s="1"/>
  <c r="G152" i="1" s="1"/>
  <c r="C153" i="1"/>
  <c r="F153" i="1" s="1"/>
  <c r="G153" i="1" s="1"/>
  <c r="C154" i="1"/>
  <c r="F154" i="1" s="1"/>
  <c r="G154" i="1" s="1"/>
  <c r="C155" i="1"/>
  <c r="F155" i="1" s="1"/>
  <c r="G155" i="1" s="1"/>
  <c r="C156" i="1"/>
  <c r="F156" i="1" s="1"/>
  <c r="G156" i="1" s="1"/>
  <c r="C157" i="1"/>
  <c r="F157" i="1" s="1"/>
  <c r="G157" i="1" s="1"/>
  <c r="C158" i="1"/>
  <c r="F158" i="1" s="1"/>
  <c r="G158" i="1" s="1"/>
  <c r="C159" i="1"/>
  <c r="F159" i="1" s="1"/>
  <c r="G159" i="1" s="1"/>
  <c r="C160" i="1"/>
  <c r="F160" i="1" s="1"/>
  <c r="G160" i="1" s="1"/>
  <c r="C161" i="1"/>
  <c r="F161" i="1" s="1"/>
  <c r="G161" i="1" s="1"/>
  <c r="C162" i="1"/>
  <c r="F162" i="1" s="1"/>
  <c r="G162" i="1" s="1"/>
  <c r="C163" i="1"/>
  <c r="F163" i="1" s="1"/>
  <c r="G163" i="1" s="1"/>
  <c r="C164" i="1"/>
  <c r="F164" i="1" s="1"/>
  <c r="G164" i="1" s="1"/>
  <c r="C165" i="1"/>
  <c r="F165" i="1" s="1"/>
  <c r="G165" i="1" s="1"/>
  <c r="C166" i="1"/>
  <c r="F166" i="1" s="1"/>
  <c r="G166" i="1" s="1"/>
  <c r="C167" i="1"/>
  <c r="F167" i="1" s="1"/>
  <c r="G167" i="1" s="1"/>
  <c r="C168" i="1"/>
  <c r="F168" i="1" s="1"/>
  <c r="G168" i="1" s="1"/>
  <c r="C169" i="1"/>
  <c r="F169" i="1" s="1"/>
  <c r="G169" i="1" s="1"/>
  <c r="C170" i="1"/>
  <c r="F170" i="1" s="1"/>
  <c r="G170" i="1" s="1"/>
  <c r="C171" i="1"/>
  <c r="F171" i="1" s="1"/>
  <c r="G171" i="1" s="1"/>
  <c r="C172" i="1"/>
  <c r="F172" i="1" s="1"/>
  <c r="G172" i="1" s="1"/>
  <c r="C173" i="1"/>
  <c r="F173" i="1" s="1"/>
  <c r="G173" i="1" s="1"/>
  <c r="C174" i="1"/>
  <c r="F174" i="1" s="1"/>
  <c r="G174" i="1" s="1"/>
  <c r="C175" i="1"/>
  <c r="F175" i="1" s="1"/>
  <c r="G175" i="1" s="1"/>
  <c r="C176" i="1"/>
  <c r="F176" i="1" s="1"/>
  <c r="G176" i="1" s="1"/>
  <c r="C177" i="1"/>
  <c r="F177" i="1" s="1"/>
  <c r="G177" i="1" s="1"/>
  <c r="C178" i="1"/>
  <c r="F178" i="1" s="1"/>
  <c r="G178" i="1" s="1"/>
  <c r="C179" i="1"/>
  <c r="F179" i="1" s="1"/>
  <c r="G179" i="1" s="1"/>
  <c r="C180" i="1"/>
  <c r="F180" i="1" s="1"/>
  <c r="G180" i="1" s="1"/>
  <c r="C181" i="1"/>
  <c r="F181" i="1" s="1"/>
  <c r="G181" i="1" s="1"/>
  <c r="C182" i="1"/>
  <c r="F182" i="1" s="1"/>
  <c r="G182" i="1" s="1"/>
  <c r="C183" i="1"/>
  <c r="F183" i="1" s="1"/>
  <c r="G183" i="1" s="1"/>
  <c r="C184" i="1"/>
  <c r="F184" i="1" s="1"/>
  <c r="G184" i="1" s="1"/>
  <c r="C185" i="1"/>
  <c r="F185" i="1" s="1"/>
  <c r="G185" i="1" s="1"/>
  <c r="C186" i="1"/>
  <c r="F186" i="1" s="1"/>
  <c r="G186" i="1" s="1"/>
  <c r="C187" i="1"/>
  <c r="F187" i="1" s="1"/>
  <c r="G187" i="1" s="1"/>
  <c r="C188" i="1"/>
  <c r="F188" i="1" s="1"/>
  <c r="G188" i="1" s="1"/>
  <c r="C189" i="1"/>
  <c r="F189" i="1" s="1"/>
  <c r="G189" i="1" s="1"/>
  <c r="C190" i="1"/>
  <c r="F190" i="1" s="1"/>
  <c r="G190" i="1" s="1"/>
  <c r="C191" i="1"/>
  <c r="F191" i="1" s="1"/>
  <c r="G191" i="1" s="1"/>
  <c r="C192" i="1"/>
  <c r="F192" i="1" s="1"/>
  <c r="G192" i="1" s="1"/>
  <c r="C193" i="1"/>
  <c r="F193" i="1" s="1"/>
  <c r="G193" i="1" s="1"/>
  <c r="C194" i="1"/>
  <c r="F194" i="1" s="1"/>
  <c r="G194" i="1" s="1"/>
  <c r="C195" i="1"/>
  <c r="F195" i="1" s="1"/>
  <c r="G195" i="1" s="1"/>
  <c r="C196" i="1"/>
  <c r="F196" i="1" s="1"/>
  <c r="G196" i="1" s="1"/>
  <c r="C197" i="1"/>
  <c r="F197" i="1" s="1"/>
  <c r="G197" i="1" s="1"/>
  <c r="C198" i="1"/>
  <c r="F198" i="1" s="1"/>
  <c r="G198" i="1" s="1"/>
  <c r="C199" i="1"/>
  <c r="F199" i="1" s="1"/>
  <c r="G199" i="1" s="1"/>
  <c r="C200" i="1"/>
  <c r="F200" i="1" s="1"/>
  <c r="G200" i="1" s="1"/>
  <c r="C201" i="1"/>
  <c r="F201" i="1" s="1"/>
  <c r="G201" i="1" s="1"/>
  <c r="C202" i="1"/>
  <c r="F202" i="1" s="1"/>
  <c r="G202" i="1" s="1"/>
  <c r="C203" i="1"/>
  <c r="F203" i="1" s="1"/>
  <c r="G203" i="1" s="1"/>
  <c r="C204" i="1"/>
  <c r="F204" i="1" s="1"/>
  <c r="G204" i="1" s="1"/>
  <c r="C205" i="1"/>
  <c r="F205" i="1" s="1"/>
  <c r="G205" i="1" s="1"/>
  <c r="C206" i="1"/>
  <c r="F206" i="1" s="1"/>
  <c r="G206" i="1" s="1"/>
  <c r="C207" i="1"/>
  <c r="F207" i="1" s="1"/>
  <c r="G207" i="1" s="1"/>
  <c r="C208" i="1"/>
  <c r="F208" i="1" s="1"/>
  <c r="G208" i="1" s="1"/>
  <c r="C209" i="1"/>
  <c r="F209" i="1" s="1"/>
  <c r="G209" i="1" s="1"/>
  <c r="C210" i="1"/>
  <c r="F210" i="1" s="1"/>
  <c r="G210" i="1" s="1"/>
  <c r="C211" i="1"/>
  <c r="F211" i="1" s="1"/>
  <c r="G211" i="1" s="1"/>
  <c r="C212" i="1"/>
  <c r="F212" i="1" s="1"/>
  <c r="G212" i="1" s="1"/>
  <c r="C213" i="1"/>
  <c r="F213" i="1" s="1"/>
  <c r="G213" i="1" s="1"/>
  <c r="C214" i="1"/>
  <c r="F214" i="1" s="1"/>
  <c r="G214" i="1" s="1"/>
  <c r="C215" i="1"/>
  <c r="F215" i="1" s="1"/>
  <c r="G215" i="1" s="1"/>
  <c r="C216" i="1"/>
  <c r="F216" i="1" s="1"/>
  <c r="G216" i="1" s="1"/>
  <c r="C217" i="1"/>
  <c r="F217" i="1" s="1"/>
  <c r="G217" i="1" s="1"/>
  <c r="C218" i="1"/>
  <c r="F218" i="1" s="1"/>
  <c r="G218" i="1" s="1"/>
  <c r="C219" i="1"/>
  <c r="F219" i="1" s="1"/>
  <c r="G219" i="1" s="1"/>
  <c r="C220" i="1"/>
  <c r="F220" i="1" s="1"/>
  <c r="G220" i="1" s="1"/>
  <c r="C221" i="1"/>
  <c r="F221" i="1" s="1"/>
  <c r="G221" i="1" s="1"/>
  <c r="C222" i="1"/>
  <c r="F222" i="1" s="1"/>
  <c r="G222" i="1" s="1"/>
  <c r="C223" i="1"/>
  <c r="F223" i="1" s="1"/>
  <c r="G223" i="1" s="1"/>
  <c r="C224" i="1"/>
  <c r="F224" i="1" s="1"/>
  <c r="G224" i="1" s="1"/>
  <c r="C225" i="1"/>
  <c r="F225" i="1" s="1"/>
  <c r="G225" i="1" s="1"/>
  <c r="C226" i="1"/>
  <c r="F226" i="1" s="1"/>
  <c r="G226" i="1" s="1"/>
  <c r="C227" i="1"/>
  <c r="F227" i="1" s="1"/>
  <c r="G227" i="1" s="1"/>
  <c r="C228" i="1"/>
  <c r="F228" i="1" s="1"/>
  <c r="G228" i="1" s="1"/>
  <c r="C229" i="1"/>
  <c r="F229" i="1" s="1"/>
  <c r="G229" i="1" s="1"/>
  <c r="C230" i="1"/>
  <c r="F230" i="1" s="1"/>
  <c r="G230" i="1" s="1"/>
  <c r="C231" i="1"/>
  <c r="F231" i="1" s="1"/>
  <c r="G231" i="1" s="1"/>
  <c r="C232" i="1"/>
  <c r="F232" i="1" s="1"/>
  <c r="G232" i="1" s="1"/>
  <c r="C233" i="1"/>
  <c r="F233" i="1" s="1"/>
  <c r="G233" i="1" s="1"/>
  <c r="C234" i="1"/>
  <c r="F234" i="1" s="1"/>
  <c r="G234" i="1" s="1"/>
  <c r="C235" i="1"/>
  <c r="F235" i="1" s="1"/>
  <c r="G235" i="1" s="1"/>
  <c r="C236" i="1"/>
  <c r="F236" i="1" s="1"/>
  <c r="G236" i="1" s="1"/>
  <c r="C237" i="1"/>
  <c r="F237" i="1" s="1"/>
  <c r="G237" i="1" s="1"/>
  <c r="C238" i="1"/>
  <c r="F238" i="1" s="1"/>
  <c r="G238" i="1" s="1"/>
  <c r="C239" i="1"/>
  <c r="F239" i="1" s="1"/>
  <c r="G239" i="1" s="1"/>
  <c r="C240" i="1"/>
  <c r="F240" i="1" s="1"/>
  <c r="G240" i="1" s="1"/>
  <c r="C241" i="1"/>
  <c r="F241" i="1" s="1"/>
  <c r="G241" i="1" s="1"/>
  <c r="C242" i="1"/>
  <c r="F242" i="1" s="1"/>
  <c r="G242" i="1" s="1"/>
  <c r="C243" i="1"/>
  <c r="F243" i="1" s="1"/>
  <c r="G243" i="1" s="1"/>
  <c r="C244" i="1"/>
  <c r="F244" i="1" s="1"/>
  <c r="G244" i="1" s="1"/>
  <c r="C245" i="1"/>
  <c r="F245" i="1" s="1"/>
  <c r="G245" i="1" s="1"/>
  <c r="C246" i="1"/>
  <c r="F246" i="1" s="1"/>
  <c r="G246" i="1" s="1"/>
  <c r="C247" i="1"/>
  <c r="F247" i="1" s="1"/>
  <c r="G247" i="1" s="1"/>
  <c r="C248" i="1"/>
  <c r="F248" i="1" s="1"/>
  <c r="G248" i="1" s="1"/>
  <c r="C249" i="1"/>
  <c r="F249" i="1" s="1"/>
  <c r="G249" i="1" s="1"/>
  <c r="C250" i="1"/>
  <c r="F250" i="1" s="1"/>
  <c r="G250" i="1" s="1"/>
  <c r="C251" i="1"/>
  <c r="F251" i="1" s="1"/>
  <c r="G251" i="1" s="1"/>
  <c r="C252" i="1"/>
  <c r="F252" i="1" s="1"/>
  <c r="G252" i="1" s="1"/>
  <c r="C253" i="1"/>
  <c r="F253" i="1" s="1"/>
  <c r="G253" i="1" s="1"/>
  <c r="C254" i="1"/>
  <c r="F254" i="1" s="1"/>
  <c r="G254" i="1" s="1"/>
  <c r="C255" i="1"/>
  <c r="F255" i="1" s="1"/>
  <c r="G255" i="1" s="1"/>
  <c r="C256" i="1"/>
  <c r="F256" i="1" s="1"/>
  <c r="G256" i="1" s="1"/>
  <c r="C257" i="1"/>
  <c r="F257" i="1" s="1"/>
  <c r="G257" i="1" s="1"/>
  <c r="C258" i="1"/>
  <c r="F258" i="1" s="1"/>
  <c r="G258" i="1" s="1"/>
  <c r="C259" i="1"/>
  <c r="F259" i="1" s="1"/>
  <c r="G259" i="1" s="1"/>
  <c r="C260" i="1"/>
  <c r="F260" i="1" s="1"/>
  <c r="G260" i="1" s="1"/>
  <c r="C261" i="1"/>
  <c r="F261" i="1" s="1"/>
  <c r="G261" i="1" s="1"/>
  <c r="C262" i="1"/>
  <c r="F262" i="1" s="1"/>
  <c r="G262" i="1" s="1"/>
  <c r="C263" i="1"/>
  <c r="F263" i="1" s="1"/>
  <c r="G263" i="1" s="1"/>
  <c r="C264" i="1"/>
  <c r="F264" i="1" s="1"/>
  <c r="G264" i="1" s="1"/>
  <c r="C265" i="1"/>
  <c r="F265" i="1" s="1"/>
  <c r="G265" i="1" s="1"/>
  <c r="C266" i="1"/>
  <c r="F266" i="1" s="1"/>
  <c r="G266" i="1" s="1"/>
  <c r="C267" i="1"/>
  <c r="F267" i="1" s="1"/>
  <c r="G267" i="1" s="1"/>
  <c r="C268" i="1"/>
  <c r="F268" i="1" s="1"/>
  <c r="G268" i="1" s="1"/>
  <c r="C269" i="1"/>
  <c r="F269" i="1" s="1"/>
  <c r="G269" i="1" s="1"/>
  <c r="C270" i="1"/>
  <c r="F270" i="1" s="1"/>
  <c r="G270" i="1" s="1"/>
  <c r="C271" i="1"/>
  <c r="F271" i="1" s="1"/>
  <c r="G271" i="1" s="1"/>
  <c r="C272" i="1"/>
  <c r="F272" i="1" s="1"/>
  <c r="G272" i="1" s="1"/>
  <c r="C273" i="1"/>
  <c r="F273" i="1" s="1"/>
  <c r="G273" i="1" s="1"/>
  <c r="C274" i="1"/>
  <c r="F274" i="1" s="1"/>
  <c r="G274" i="1" s="1"/>
  <c r="C275" i="1"/>
  <c r="F275" i="1" s="1"/>
  <c r="G275" i="1" s="1"/>
  <c r="C276" i="1"/>
  <c r="F276" i="1" s="1"/>
  <c r="G276" i="1" s="1"/>
  <c r="C277" i="1"/>
  <c r="F277" i="1" s="1"/>
  <c r="G277" i="1" s="1"/>
  <c r="C278" i="1"/>
  <c r="F278" i="1" s="1"/>
  <c r="G278" i="1" s="1"/>
  <c r="C279" i="1"/>
  <c r="F279" i="1" s="1"/>
  <c r="G279" i="1" s="1"/>
  <c r="C280" i="1"/>
  <c r="F280" i="1" s="1"/>
  <c r="G280" i="1" s="1"/>
  <c r="C281" i="1"/>
  <c r="F281" i="1" s="1"/>
  <c r="G281" i="1" s="1"/>
  <c r="C282" i="1"/>
  <c r="F282" i="1" s="1"/>
  <c r="G282" i="1" s="1"/>
  <c r="C283" i="1"/>
  <c r="F283" i="1" s="1"/>
  <c r="G283" i="1" s="1"/>
  <c r="C284" i="1"/>
  <c r="F284" i="1" s="1"/>
  <c r="G284" i="1" s="1"/>
  <c r="C285" i="1"/>
  <c r="F285" i="1" s="1"/>
  <c r="G285" i="1" s="1"/>
  <c r="C286" i="1"/>
  <c r="F286" i="1" s="1"/>
  <c r="G286" i="1" s="1"/>
  <c r="C287" i="1"/>
  <c r="F287" i="1" s="1"/>
  <c r="G287" i="1" s="1"/>
</calcChain>
</file>

<file path=xl/sharedStrings.xml><?xml version="1.0" encoding="utf-8"?>
<sst xmlns="http://schemas.openxmlformats.org/spreadsheetml/2006/main" count="585" uniqueCount="77">
  <si>
    <t>Referencia</t>
  </si>
  <si>
    <t>Fecha</t>
  </si>
  <si>
    <t>Cliente</t>
  </si>
  <si>
    <t>Estado</t>
  </si>
  <si>
    <t>Total importe</t>
  </si>
  <si>
    <t>Cliente 1</t>
  </si>
  <si>
    <t>Cliente 2</t>
  </si>
  <si>
    <t>Cliente 3</t>
  </si>
  <si>
    <t>Cliente 4</t>
  </si>
  <si>
    <t>Cliente 5</t>
  </si>
  <si>
    <t>Cliente 6</t>
  </si>
  <si>
    <t>Cliente 7</t>
  </si>
  <si>
    <t>Cliente 8</t>
  </si>
  <si>
    <t>Cliente 9</t>
  </si>
  <si>
    <t>Cliente 10</t>
  </si>
  <si>
    <t>Cliente 11</t>
  </si>
  <si>
    <t>Cliente 12</t>
  </si>
  <si>
    <t>Cliente 13</t>
  </si>
  <si>
    <t>Cliente 14</t>
  </si>
  <si>
    <t>Cliente 15</t>
  </si>
  <si>
    <t>Cliente 16</t>
  </si>
  <si>
    <t>Cliente 17</t>
  </si>
  <si>
    <t>Cliente 18</t>
  </si>
  <si>
    <t>Cliente 19</t>
  </si>
  <si>
    <t>Cliente 20</t>
  </si>
  <si>
    <t>Cliente 21</t>
  </si>
  <si>
    <t>Cliente 22</t>
  </si>
  <si>
    <t>Cliente 23</t>
  </si>
  <si>
    <t>Cliente 24</t>
  </si>
  <si>
    <t>Cliente 25</t>
  </si>
  <si>
    <t>Cliente 26</t>
  </si>
  <si>
    <t>Cliente 27</t>
  </si>
  <si>
    <t>Cliente 28</t>
  </si>
  <si>
    <t>Cliente 29</t>
  </si>
  <si>
    <t>Cliente 30</t>
  </si>
  <si>
    <t>Cliente 31</t>
  </si>
  <si>
    <t>Cliente 32</t>
  </si>
  <si>
    <t>Cliente 33</t>
  </si>
  <si>
    <t>Cliente 34</t>
  </si>
  <si>
    <t>Cliente 35</t>
  </si>
  <si>
    <t>Cliente 36</t>
  </si>
  <si>
    <t>Cliente 37</t>
  </si>
  <si>
    <t>Cliente 38</t>
  </si>
  <si>
    <t>Cliente 39</t>
  </si>
  <si>
    <t>Cliente 40</t>
  </si>
  <si>
    <t>Cliente 41</t>
  </si>
  <si>
    <t>Cliente 42</t>
  </si>
  <si>
    <t>Cliente 43</t>
  </si>
  <si>
    <t>Cliente 44</t>
  </si>
  <si>
    <t>Cliente 45</t>
  </si>
  <si>
    <t>Cliente 46</t>
  </si>
  <si>
    <t>Cliente 47</t>
  </si>
  <si>
    <t>Cliente 48</t>
  </si>
  <si>
    <t>Cliente 49</t>
  </si>
  <si>
    <t>Cliente 50</t>
  </si>
  <si>
    <t>Cliente 51</t>
  </si>
  <si>
    <t>FAC20/00100</t>
  </si>
  <si>
    <t>FAC20/00099</t>
  </si>
  <si>
    <t>FAC20/00098</t>
  </si>
  <si>
    <t>FAC20/00097</t>
  </si>
  <si>
    <t>FAC20/00096</t>
  </si>
  <si>
    <t>FAC20/00095</t>
  </si>
  <si>
    <t>FAC20/00094</t>
  </si>
  <si>
    <t>FAC20/00093</t>
  </si>
  <si>
    <t>FAC20/00092</t>
  </si>
  <si>
    <t>FAC20/00091</t>
  </si>
  <si>
    <t>FAC20/00090</t>
  </si>
  <si>
    <t>FAC20/00089</t>
  </si>
  <si>
    <t>FAC20/00088</t>
  </si>
  <si>
    <t>Fecha Factura</t>
  </si>
  <si>
    <t>Fecha Vencimiento</t>
  </si>
  <si>
    <t>Estados</t>
  </si>
  <si>
    <t>No vencida</t>
  </si>
  <si>
    <t>Vencimiento Próximo</t>
  </si>
  <si>
    <t>Vencida</t>
  </si>
  <si>
    <t>Nº Dias</t>
  </si>
  <si>
    <t>Nº Dias de proximidad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</si>
</sst>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&quot;€&quot;_-;\-* #,##0\ &quot;€&quot;_-;_-* &quot;-&quot;??\ &quot;€&quot;_-;_-@_-"/>
    <numFmt numFmtId="165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2" fillId="2" borderId="0" xfId="0" applyFont="1" applyFill="1" applyAlignment="1">
      <alignment horizontal="center"/>
    </xf>
    <xf numFmtId="164" fontId="2" fillId="2" borderId="0" xfId="2" applyNumberFormat="1" applyFont="1" applyFill="1" applyAlignment="1">
      <alignment horizontal="center"/>
    </xf>
    <xf numFmtId="164" fontId="0" fillId="0" borderId="0" xfId="2" applyNumberFormat="1" applyFont="1"/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14" fontId="0" fillId="0" borderId="1" xfId="0" applyNumberFormat="1" applyBorder="1"/>
    <xf numFmtId="165" fontId="0" fillId="0" borderId="0" xfId="1" applyNumberFormat="1" applyFont="1"/>
  </cellXfs>
  <cellStyles count="3">
    <cellStyle name="Millares" xfId="1" builtinId="3"/>
    <cellStyle name="Moneda" xfId="2" builtinId="4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4" formatCode="_-* #,##0\ &quot;€&quot;_-;\-* #,##0\ &quot;€&quot;_-;_-* &quot;-&quot;??\ &quot;€&quot;_-;_-@_-"/>
    </dxf>
    <dxf>
      <numFmt numFmtId="19" formatCode="dd/mm/yyyy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9" tint="-0.249977111117893"/>
        </patternFill>
      </fill>
      <alignment horizontal="center" vertical="bottom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131988</xdr:colOff>
      <xdr:row>0</xdr:row>
      <xdr:rowOff>156483</xdr:rowOff>
    </xdr:from>
    <xdr:to>
      <xdr:col>9</xdr:col>
      <xdr:colOff>496660</xdr:colOff>
      <xdr:row>7</xdr:row>
      <xdr:rowOff>47626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Estado">
              <a:extLst>
                <a:ext uri="{FF2B5EF4-FFF2-40B4-BE49-F238E27FC236}">
                  <a16:creationId xmlns:a16="http://schemas.microsoft.com/office/drawing/2014/main" id="{B57D1E4F-9882-49F7-AEFD-E25FB15DAF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stad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58792" y="156483"/>
              <a:ext cx="1534886" cy="12246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stado" xr10:uid="{67A2ED7E-B935-4DCF-A209-6F9C9CCC5FAD}" sourceName="Estado">
  <extLst>
    <x:ext xmlns:x15="http://schemas.microsoft.com/office/spreadsheetml/2010/11/main" uri="{2F2917AC-EB37-4324-AD4E-5DD8C200BD13}">
      <x15:tableSlicerCache tableId="1" column="7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stado" xr10:uid="{46201B76-CB06-4D51-B6BA-67A04207EEE9}" cache="SegmentaciónDeDatos_Estado" caption="Estado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019BD9-A77F-4CEE-ACC5-ABE9758BCB17}" name="Tabla1" displayName="Tabla1" ref="A1:G287" totalsRowShown="0" headerRowDxfId="4">
  <autoFilter ref="A1:G287" xr:uid="{3912B56F-ADA4-4900-972D-3A5063C6E755}"/>
  <tableColumns count="7">
    <tableColumn id="1" xr3:uid="{BEDB3029-F748-48AD-B815-43AA97B20C84}" name="Referencia"/>
    <tableColumn id="2" xr3:uid="{C3B1E56E-A92C-44B4-883E-ED25FB724D03}" name="Fecha Factura" dataDxfId="3"/>
    <tableColumn id="3" xr3:uid="{ADB3BD11-0DE2-4047-BC8D-988F22821B2F}" name="Fecha Vencimiento" dataDxfId="2">
      <calculatedColumnFormula>B2+30</calculatedColumnFormula>
    </tableColumn>
    <tableColumn id="4" xr3:uid="{4298CBAD-BE34-46D6-A08B-D5FB406F0885}" name="Cliente"/>
    <tableColumn id="5" xr3:uid="{5CA0C6E6-7865-4680-941B-DB6B26726F53}" name="Total importe" dataDxfId="1" dataCellStyle="Moneda"/>
    <tableColumn id="6" xr3:uid="{B205A230-0E4D-4876-AC7F-316EAC0F813B}" name="Nº Dias" dataDxfId="0" dataCellStyle="Millares">
      <calculatedColumnFormula>$L$1-C2</calculatedColumnFormula>
    </tableColumn>
    <tableColumn id="7" xr3:uid="{E9CCD4DE-A438-4BD3-A161-AB679BED1304}" name="Estado">
      <calculatedColumnFormula>IF(F2&lt;-5,$K$4,IF(F2&lt;0,$K$5,$K$6))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7A69B-7494-4FEA-99EA-937B664A27C4}">
  <sheetPr>
    <tabColor theme="0" tint="-0.249977111117893"/>
  </sheetPr>
  <dimension ref="A1:L1048498"/>
  <sheetViews>
    <sheetView showGridLines="0" tabSelected="1" zoomScaleNormal="100" workbookViewId="0">
      <selection activeCell="I13" sqref="I13"/>
    </sheetView>
  </sheetViews>
  <sheetFormatPr baseColWidth="10" defaultColWidth="8.7265625" defaultRowHeight="14.5" x14ac:dyDescent="0.35"/>
  <cols>
    <col min="1" max="1" width="15.1796875" customWidth="1"/>
    <col min="2" max="2" width="17" customWidth="1"/>
    <col min="3" max="3" width="19.1796875" customWidth="1"/>
    <col min="4" max="4" width="13.26953125" customWidth="1"/>
    <col min="5" max="5" width="15.453125" style="4" customWidth="1"/>
    <col min="6" max="6" width="14" style="4" customWidth="1"/>
    <col min="7" max="7" width="20.453125" bestFit="1" customWidth="1"/>
    <col min="9" max="10" width="8.81640625" customWidth="1"/>
    <col min="11" max="11" width="20.453125" bestFit="1" customWidth="1"/>
    <col min="12" max="12" width="13.453125" customWidth="1"/>
    <col min="13" max="13" width="8.81640625" customWidth="1"/>
  </cols>
  <sheetData>
    <row r="1" spans="1:12" x14ac:dyDescent="0.35">
      <c r="A1" s="2" t="s">
        <v>0</v>
      </c>
      <c r="B1" s="2" t="s">
        <v>69</v>
      </c>
      <c r="C1" s="2" t="s">
        <v>70</v>
      </c>
      <c r="D1" s="2" t="s">
        <v>2</v>
      </c>
      <c r="E1" s="3" t="s">
        <v>4</v>
      </c>
      <c r="F1" s="3" t="s">
        <v>75</v>
      </c>
      <c r="G1" s="2" t="s">
        <v>3</v>
      </c>
      <c r="K1" s="5" t="s">
        <v>1</v>
      </c>
      <c r="L1" s="9">
        <f ca="1">TODAY()</f>
        <v>44178</v>
      </c>
    </row>
    <row r="2" spans="1:12" x14ac:dyDescent="0.35">
      <c r="A2" t="s">
        <v>60</v>
      </c>
      <c r="B2" s="1">
        <v>43855</v>
      </c>
      <c r="C2" s="1">
        <f>B2+30</f>
        <v>43885</v>
      </c>
      <c r="D2" t="s">
        <v>5</v>
      </c>
      <c r="E2" s="4">
        <v>599.20000000000005</v>
      </c>
      <c r="F2" s="10">
        <f ca="1">$L$1-C2</f>
        <v>293</v>
      </c>
      <c r="G2" t="str">
        <f ca="1">IF(F2&lt;-5,$K$4,IF(F2&lt;0,$K$5,$K$6))</f>
        <v>Vencida</v>
      </c>
      <c r="K2" t="s">
        <v>76</v>
      </c>
      <c r="L2">
        <v>5</v>
      </c>
    </row>
    <row r="3" spans="1:12" x14ac:dyDescent="0.35">
      <c r="A3" t="s">
        <v>61</v>
      </c>
      <c r="B3" s="1">
        <v>43873</v>
      </c>
      <c r="C3" s="1">
        <f t="shared" ref="C3:C66" si="0">B3+30</f>
        <v>43903</v>
      </c>
      <c r="D3" t="s">
        <v>6</v>
      </c>
      <c r="E3" s="4">
        <v>1122.43</v>
      </c>
      <c r="F3" s="10">
        <f t="shared" ref="F3:F66" ca="1" si="1">$L$1-C3</f>
        <v>275</v>
      </c>
      <c r="G3" t="str">
        <f t="shared" ref="G3:G66" ca="1" si="2">IF(F3&lt;-5,$K$4,IF(F3&lt;0,$K$5,$K$6))</f>
        <v>Vencida</v>
      </c>
      <c r="K3" s="5" t="s">
        <v>71</v>
      </c>
    </row>
    <row r="4" spans="1:12" x14ac:dyDescent="0.35">
      <c r="A4" t="s">
        <v>62</v>
      </c>
      <c r="B4" s="1">
        <v>44134</v>
      </c>
      <c r="C4" s="1">
        <f t="shared" si="0"/>
        <v>44164</v>
      </c>
      <c r="D4" t="s">
        <v>7</v>
      </c>
      <c r="E4" s="4">
        <v>144.44999999999999</v>
      </c>
      <c r="F4" s="10">
        <f t="shared" ca="1" si="1"/>
        <v>14</v>
      </c>
      <c r="G4" t="str">
        <f t="shared" ca="1" si="2"/>
        <v>Vencida</v>
      </c>
      <c r="K4" s="6" t="s">
        <v>72</v>
      </c>
    </row>
    <row r="5" spans="1:12" x14ac:dyDescent="0.35">
      <c r="A5" t="s">
        <v>56</v>
      </c>
      <c r="B5" s="1">
        <v>44150</v>
      </c>
      <c r="C5" s="1">
        <f t="shared" si="0"/>
        <v>44180</v>
      </c>
      <c r="D5" t="s">
        <v>14</v>
      </c>
      <c r="E5" s="4">
        <v>310.3</v>
      </c>
      <c r="F5" s="10">
        <f t="shared" ca="1" si="1"/>
        <v>-2</v>
      </c>
      <c r="G5" t="str">
        <f t="shared" ca="1" si="2"/>
        <v>Vencimiento Próximo</v>
      </c>
      <c r="K5" s="7" t="s">
        <v>73</v>
      </c>
    </row>
    <row r="6" spans="1:12" x14ac:dyDescent="0.35">
      <c r="A6" t="s">
        <v>57</v>
      </c>
      <c r="B6" s="1">
        <v>44160</v>
      </c>
      <c r="C6" s="1">
        <f t="shared" si="0"/>
        <v>44190</v>
      </c>
      <c r="D6" t="s">
        <v>15</v>
      </c>
      <c r="E6" s="4">
        <v>1251.9000000000001</v>
      </c>
      <c r="F6" s="10">
        <f t="shared" ca="1" si="1"/>
        <v>-12</v>
      </c>
      <c r="G6" t="str">
        <f t="shared" ca="1" si="2"/>
        <v>No vencida</v>
      </c>
      <c r="K6" s="8" t="s">
        <v>74</v>
      </c>
    </row>
    <row r="7" spans="1:12" x14ac:dyDescent="0.35">
      <c r="A7" t="s">
        <v>58</v>
      </c>
      <c r="B7" s="1">
        <v>44175</v>
      </c>
      <c r="C7" s="1">
        <f t="shared" si="0"/>
        <v>44205</v>
      </c>
      <c r="D7" t="s">
        <v>16</v>
      </c>
      <c r="E7" s="4">
        <v>64.2</v>
      </c>
      <c r="F7" s="10">
        <f t="shared" ca="1" si="1"/>
        <v>-27</v>
      </c>
      <c r="G7" t="str">
        <f t="shared" ca="1" si="2"/>
        <v>No vencida</v>
      </c>
    </row>
    <row r="8" spans="1:12" x14ac:dyDescent="0.35">
      <c r="A8" t="s">
        <v>59</v>
      </c>
      <c r="B8" s="1">
        <v>44195</v>
      </c>
      <c r="C8" s="1">
        <f t="shared" si="0"/>
        <v>44225</v>
      </c>
      <c r="D8" t="s">
        <v>17</v>
      </c>
      <c r="E8" s="4">
        <v>470.8</v>
      </c>
      <c r="F8" s="10">
        <f t="shared" ca="1" si="1"/>
        <v>-47</v>
      </c>
      <c r="G8" t="str">
        <f t="shared" ca="1" si="2"/>
        <v>No vencida</v>
      </c>
    </row>
    <row r="9" spans="1:12" x14ac:dyDescent="0.35">
      <c r="A9" t="s">
        <v>60</v>
      </c>
      <c r="B9" s="1">
        <v>44195</v>
      </c>
      <c r="C9" s="1">
        <f t="shared" si="0"/>
        <v>44225</v>
      </c>
      <c r="D9" t="s">
        <v>18</v>
      </c>
      <c r="E9" s="4">
        <v>599.20000000000005</v>
      </c>
      <c r="F9" s="10">
        <f t="shared" ca="1" si="1"/>
        <v>-47</v>
      </c>
      <c r="G9" t="str">
        <f t="shared" ca="1" si="2"/>
        <v>No vencida</v>
      </c>
    </row>
    <row r="10" spans="1:12" x14ac:dyDescent="0.35">
      <c r="A10" t="s">
        <v>61</v>
      </c>
      <c r="B10" s="1">
        <v>44195</v>
      </c>
      <c r="C10" s="1">
        <f t="shared" si="0"/>
        <v>44225</v>
      </c>
      <c r="D10" t="s">
        <v>19</v>
      </c>
      <c r="E10" s="4">
        <v>1122.43</v>
      </c>
      <c r="F10" s="10">
        <f t="shared" ca="1" si="1"/>
        <v>-47</v>
      </c>
      <c r="G10" t="str">
        <f t="shared" ca="1" si="2"/>
        <v>No vencida</v>
      </c>
    </row>
    <row r="11" spans="1:12" x14ac:dyDescent="0.35">
      <c r="A11" t="s">
        <v>62</v>
      </c>
      <c r="B11" s="1">
        <v>44195</v>
      </c>
      <c r="C11" s="1">
        <f t="shared" si="0"/>
        <v>44225</v>
      </c>
      <c r="D11" t="s">
        <v>20</v>
      </c>
      <c r="E11" s="4">
        <v>144.44999999999999</v>
      </c>
      <c r="F11" s="10">
        <f t="shared" ca="1" si="1"/>
        <v>-47</v>
      </c>
      <c r="G11" t="str">
        <f t="shared" ca="1" si="2"/>
        <v>No vencida</v>
      </c>
    </row>
    <row r="12" spans="1:12" x14ac:dyDescent="0.35">
      <c r="A12" t="s">
        <v>63</v>
      </c>
      <c r="B12" s="1">
        <v>44191</v>
      </c>
      <c r="C12" s="1">
        <f t="shared" si="0"/>
        <v>44221</v>
      </c>
      <c r="D12" t="s">
        <v>8</v>
      </c>
      <c r="E12" s="4">
        <v>192.6</v>
      </c>
      <c r="F12" s="10">
        <f t="shared" ca="1" si="1"/>
        <v>-43</v>
      </c>
      <c r="G12" t="str">
        <f t="shared" ca="1" si="2"/>
        <v>No vencida</v>
      </c>
    </row>
    <row r="13" spans="1:12" x14ac:dyDescent="0.35">
      <c r="A13" t="s">
        <v>63</v>
      </c>
      <c r="B13" s="1">
        <v>44191</v>
      </c>
      <c r="C13" s="1">
        <f t="shared" si="0"/>
        <v>44221</v>
      </c>
      <c r="D13" t="s">
        <v>21</v>
      </c>
      <c r="E13" s="4">
        <v>192.6</v>
      </c>
      <c r="F13" s="10">
        <f t="shared" ca="1" si="1"/>
        <v>-43</v>
      </c>
      <c r="G13" t="str">
        <f t="shared" ca="1" si="2"/>
        <v>No vencida</v>
      </c>
    </row>
    <row r="14" spans="1:12" x14ac:dyDescent="0.35">
      <c r="A14" t="s">
        <v>64</v>
      </c>
      <c r="B14" s="1">
        <v>44190</v>
      </c>
      <c r="C14" s="1">
        <f t="shared" si="0"/>
        <v>44220</v>
      </c>
      <c r="D14" t="s">
        <v>9</v>
      </c>
      <c r="E14" s="4">
        <v>32.1</v>
      </c>
      <c r="F14" s="10">
        <f t="shared" ca="1" si="1"/>
        <v>-42</v>
      </c>
      <c r="G14" t="str">
        <f t="shared" ca="1" si="2"/>
        <v>No vencida</v>
      </c>
    </row>
    <row r="15" spans="1:12" x14ac:dyDescent="0.35">
      <c r="A15" t="s">
        <v>65</v>
      </c>
      <c r="B15" s="1">
        <v>44190</v>
      </c>
      <c r="C15" s="1">
        <f t="shared" si="0"/>
        <v>44220</v>
      </c>
      <c r="D15" t="s">
        <v>10</v>
      </c>
      <c r="E15" s="4">
        <v>1617.84</v>
      </c>
      <c r="F15" s="10">
        <f t="shared" ca="1" si="1"/>
        <v>-42</v>
      </c>
      <c r="G15" t="str">
        <f t="shared" ca="1" si="2"/>
        <v>No vencida</v>
      </c>
    </row>
    <row r="16" spans="1:12" x14ac:dyDescent="0.35">
      <c r="A16" t="s">
        <v>66</v>
      </c>
      <c r="B16" s="1">
        <v>44190</v>
      </c>
      <c r="C16" s="1">
        <f t="shared" si="0"/>
        <v>44220</v>
      </c>
      <c r="D16" t="s">
        <v>11</v>
      </c>
      <c r="E16" s="4">
        <v>417.3</v>
      </c>
      <c r="F16" s="10">
        <f t="shared" ca="1" si="1"/>
        <v>-42</v>
      </c>
      <c r="G16" t="str">
        <f t="shared" ca="1" si="2"/>
        <v>No vencida</v>
      </c>
    </row>
    <row r="17" spans="1:7" x14ac:dyDescent="0.35">
      <c r="A17" t="s">
        <v>67</v>
      </c>
      <c r="B17" s="1">
        <v>44190</v>
      </c>
      <c r="C17" s="1">
        <f t="shared" si="0"/>
        <v>44220</v>
      </c>
      <c r="D17" t="s">
        <v>12</v>
      </c>
      <c r="E17" s="4">
        <v>96.3</v>
      </c>
      <c r="F17" s="10">
        <f t="shared" ca="1" si="1"/>
        <v>-42</v>
      </c>
      <c r="G17" t="str">
        <f t="shared" ca="1" si="2"/>
        <v>No vencida</v>
      </c>
    </row>
    <row r="18" spans="1:7" x14ac:dyDescent="0.35">
      <c r="A18" t="s">
        <v>64</v>
      </c>
      <c r="B18" s="1">
        <v>44190</v>
      </c>
      <c r="C18" s="1">
        <f t="shared" si="0"/>
        <v>44220</v>
      </c>
      <c r="D18" t="s">
        <v>22</v>
      </c>
      <c r="E18" s="4">
        <v>32.1</v>
      </c>
      <c r="F18" s="10">
        <f t="shared" ca="1" si="1"/>
        <v>-42</v>
      </c>
      <c r="G18" t="str">
        <f t="shared" ca="1" si="2"/>
        <v>No vencida</v>
      </c>
    </row>
    <row r="19" spans="1:7" x14ac:dyDescent="0.35">
      <c r="A19" t="s">
        <v>65</v>
      </c>
      <c r="B19" s="1">
        <v>44190</v>
      </c>
      <c r="C19" s="1">
        <f t="shared" si="0"/>
        <v>44220</v>
      </c>
      <c r="D19" t="s">
        <v>23</v>
      </c>
      <c r="E19" s="4">
        <v>1617.84</v>
      </c>
      <c r="F19" s="10">
        <f t="shared" ca="1" si="1"/>
        <v>-42</v>
      </c>
      <c r="G19" t="str">
        <f t="shared" ca="1" si="2"/>
        <v>No vencida</v>
      </c>
    </row>
    <row r="20" spans="1:7" x14ac:dyDescent="0.35">
      <c r="A20" t="s">
        <v>66</v>
      </c>
      <c r="B20" s="1">
        <v>44190</v>
      </c>
      <c r="C20" s="1">
        <f t="shared" si="0"/>
        <v>44220</v>
      </c>
      <c r="D20" t="s">
        <v>24</v>
      </c>
      <c r="E20" s="4">
        <v>417.3</v>
      </c>
      <c r="F20" s="10">
        <f t="shared" ca="1" si="1"/>
        <v>-42</v>
      </c>
      <c r="G20" t="str">
        <f t="shared" ca="1" si="2"/>
        <v>No vencida</v>
      </c>
    </row>
    <row r="21" spans="1:7" x14ac:dyDescent="0.35">
      <c r="A21" t="s">
        <v>67</v>
      </c>
      <c r="B21" s="1">
        <v>44190</v>
      </c>
      <c r="C21" s="1">
        <f t="shared" si="0"/>
        <v>44220</v>
      </c>
      <c r="D21" t="s">
        <v>25</v>
      </c>
      <c r="E21" s="4">
        <v>96.3</v>
      </c>
      <c r="F21" s="10">
        <f t="shared" ca="1" si="1"/>
        <v>-42</v>
      </c>
      <c r="G21" t="str">
        <f t="shared" ca="1" si="2"/>
        <v>No vencida</v>
      </c>
    </row>
    <row r="22" spans="1:7" x14ac:dyDescent="0.35">
      <c r="A22" t="s">
        <v>68</v>
      </c>
      <c r="B22" s="1">
        <v>44190</v>
      </c>
      <c r="C22" s="1">
        <f t="shared" si="0"/>
        <v>44220</v>
      </c>
      <c r="D22" t="s">
        <v>26</v>
      </c>
      <c r="E22" s="4">
        <v>288.89999999999998</v>
      </c>
      <c r="F22" s="10">
        <f t="shared" ca="1" si="1"/>
        <v>-42</v>
      </c>
      <c r="G22" t="str">
        <f t="shared" ca="1" si="2"/>
        <v>No vencida</v>
      </c>
    </row>
    <row r="23" spans="1:7" x14ac:dyDescent="0.35">
      <c r="A23" t="s">
        <v>68</v>
      </c>
      <c r="B23" s="1">
        <v>44189</v>
      </c>
      <c r="C23" s="1">
        <f t="shared" si="0"/>
        <v>44219</v>
      </c>
      <c r="D23" t="s">
        <v>13</v>
      </c>
      <c r="E23" s="4">
        <v>288.89999999999998</v>
      </c>
      <c r="F23" s="10">
        <f t="shared" ca="1" si="1"/>
        <v>-41</v>
      </c>
      <c r="G23" t="str">
        <f t="shared" ca="1" si="2"/>
        <v>No vencida</v>
      </c>
    </row>
    <row r="24" spans="1:7" x14ac:dyDescent="0.35">
      <c r="A24" t="s">
        <v>59</v>
      </c>
      <c r="B24" s="1">
        <v>44165</v>
      </c>
      <c r="C24" s="1">
        <f t="shared" si="0"/>
        <v>44195</v>
      </c>
      <c r="D24" t="s">
        <v>5</v>
      </c>
      <c r="E24" s="4">
        <v>470.8</v>
      </c>
      <c r="F24" s="10">
        <f t="shared" ca="1" si="1"/>
        <v>-17</v>
      </c>
      <c r="G24" t="str">
        <f t="shared" ca="1" si="2"/>
        <v>No vencida</v>
      </c>
    </row>
    <row r="25" spans="1:7" x14ac:dyDescent="0.35">
      <c r="A25" t="s">
        <v>60</v>
      </c>
      <c r="B25" s="1">
        <v>44165</v>
      </c>
      <c r="C25" s="1">
        <f t="shared" si="0"/>
        <v>44195</v>
      </c>
      <c r="D25" t="s">
        <v>6</v>
      </c>
      <c r="E25" s="4">
        <v>599.20000000000005</v>
      </c>
      <c r="F25" s="10">
        <f t="shared" ca="1" si="1"/>
        <v>-17</v>
      </c>
      <c r="G25" t="str">
        <f t="shared" ca="1" si="2"/>
        <v>No vencida</v>
      </c>
    </row>
    <row r="26" spans="1:7" x14ac:dyDescent="0.35">
      <c r="A26" t="s">
        <v>61</v>
      </c>
      <c r="B26" s="1">
        <v>44165</v>
      </c>
      <c r="C26" s="1">
        <f t="shared" si="0"/>
        <v>44195</v>
      </c>
      <c r="D26" t="s">
        <v>7</v>
      </c>
      <c r="E26" s="4">
        <v>1122.43</v>
      </c>
      <c r="F26" s="10">
        <f t="shared" ca="1" si="1"/>
        <v>-17</v>
      </c>
      <c r="G26" t="str">
        <f t="shared" ca="1" si="2"/>
        <v>No vencida</v>
      </c>
    </row>
    <row r="27" spans="1:7" x14ac:dyDescent="0.35">
      <c r="A27" t="s">
        <v>62</v>
      </c>
      <c r="B27" s="1">
        <v>44165</v>
      </c>
      <c r="C27" s="1">
        <f t="shared" si="0"/>
        <v>44195</v>
      </c>
      <c r="D27" t="s">
        <v>8</v>
      </c>
      <c r="E27" s="4">
        <v>144.44999999999999</v>
      </c>
      <c r="F27" s="10">
        <f t="shared" ca="1" si="1"/>
        <v>-17</v>
      </c>
      <c r="G27" t="str">
        <f t="shared" ca="1" si="2"/>
        <v>No vencida</v>
      </c>
    </row>
    <row r="28" spans="1:7" x14ac:dyDescent="0.35">
      <c r="A28" t="s">
        <v>63</v>
      </c>
      <c r="B28" s="1">
        <v>44161</v>
      </c>
      <c r="C28" s="1">
        <f t="shared" si="0"/>
        <v>44191</v>
      </c>
      <c r="D28" t="s">
        <v>9</v>
      </c>
      <c r="E28" s="4">
        <v>192.6</v>
      </c>
      <c r="F28" s="10">
        <f t="shared" ca="1" si="1"/>
        <v>-13</v>
      </c>
      <c r="G28" t="str">
        <f t="shared" ca="1" si="2"/>
        <v>No vencida</v>
      </c>
    </row>
    <row r="29" spans="1:7" x14ac:dyDescent="0.35">
      <c r="A29" t="s">
        <v>64</v>
      </c>
      <c r="B29" s="1">
        <v>44160</v>
      </c>
      <c r="C29" s="1">
        <f t="shared" si="0"/>
        <v>44190</v>
      </c>
      <c r="D29" t="s">
        <v>10</v>
      </c>
      <c r="E29" s="4">
        <v>32.1</v>
      </c>
      <c r="F29" s="10">
        <f t="shared" ca="1" si="1"/>
        <v>-12</v>
      </c>
      <c r="G29" t="str">
        <f t="shared" ca="1" si="2"/>
        <v>No vencida</v>
      </c>
    </row>
    <row r="30" spans="1:7" x14ac:dyDescent="0.35">
      <c r="A30" t="s">
        <v>65</v>
      </c>
      <c r="B30" s="1">
        <v>44160</v>
      </c>
      <c r="C30" s="1">
        <f t="shared" si="0"/>
        <v>44190</v>
      </c>
      <c r="D30" t="s">
        <v>11</v>
      </c>
      <c r="E30" s="4">
        <v>1617.84</v>
      </c>
      <c r="F30" s="10">
        <f t="shared" ca="1" si="1"/>
        <v>-12</v>
      </c>
      <c r="G30" t="str">
        <f t="shared" ca="1" si="2"/>
        <v>No vencida</v>
      </c>
    </row>
    <row r="31" spans="1:7" x14ac:dyDescent="0.35">
      <c r="A31" t="s">
        <v>66</v>
      </c>
      <c r="B31" s="1">
        <v>44160</v>
      </c>
      <c r="C31" s="1">
        <f t="shared" si="0"/>
        <v>44190</v>
      </c>
      <c r="D31" t="s">
        <v>12</v>
      </c>
      <c r="E31" s="4">
        <v>417.3</v>
      </c>
      <c r="F31" s="10">
        <f t="shared" ca="1" si="1"/>
        <v>-12</v>
      </c>
      <c r="G31" t="str">
        <f t="shared" ca="1" si="2"/>
        <v>No vencida</v>
      </c>
    </row>
    <row r="32" spans="1:7" x14ac:dyDescent="0.35">
      <c r="A32" t="s">
        <v>67</v>
      </c>
      <c r="B32" s="1">
        <v>44160</v>
      </c>
      <c r="C32" s="1">
        <f t="shared" si="0"/>
        <v>44190</v>
      </c>
      <c r="D32" t="s">
        <v>13</v>
      </c>
      <c r="E32" s="4">
        <v>96.3</v>
      </c>
      <c r="F32" s="10">
        <f t="shared" ca="1" si="1"/>
        <v>-12</v>
      </c>
      <c r="G32" t="str">
        <f t="shared" ca="1" si="2"/>
        <v>No vencida</v>
      </c>
    </row>
    <row r="33" spans="1:7" x14ac:dyDescent="0.35">
      <c r="A33" t="s">
        <v>68</v>
      </c>
      <c r="B33" s="1">
        <v>44159</v>
      </c>
      <c r="C33" s="1">
        <f t="shared" si="0"/>
        <v>44189</v>
      </c>
      <c r="D33" t="s">
        <v>14</v>
      </c>
      <c r="E33" s="4">
        <v>288.89999999999998</v>
      </c>
      <c r="F33" s="10">
        <f t="shared" ca="1" si="1"/>
        <v>-11</v>
      </c>
      <c r="G33" t="str">
        <f t="shared" ca="1" si="2"/>
        <v>No vencida</v>
      </c>
    </row>
    <row r="34" spans="1:7" x14ac:dyDescent="0.35">
      <c r="A34" t="s">
        <v>56</v>
      </c>
      <c r="B34" s="1">
        <v>44159</v>
      </c>
      <c r="C34" s="1">
        <f t="shared" si="0"/>
        <v>44189</v>
      </c>
      <c r="D34" t="s">
        <v>15</v>
      </c>
      <c r="E34" s="4">
        <v>310.3</v>
      </c>
      <c r="F34" s="10">
        <f t="shared" ca="1" si="1"/>
        <v>-11</v>
      </c>
      <c r="G34" t="str">
        <f t="shared" ca="1" si="2"/>
        <v>No vencida</v>
      </c>
    </row>
    <row r="35" spans="1:7" x14ac:dyDescent="0.35">
      <c r="A35" t="s">
        <v>57</v>
      </c>
      <c r="B35" s="1">
        <v>44159</v>
      </c>
      <c r="C35" s="1">
        <f t="shared" si="0"/>
        <v>44189</v>
      </c>
      <c r="D35" t="s">
        <v>16</v>
      </c>
      <c r="E35" s="4">
        <v>1251.9000000000001</v>
      </c>
      <c r="F35" s="10">
        <f t="shared" ca="1" si="1"/>
        <v>-11</v>
      </c>
      <c r="G35" t="str">
        <f t="shared" ca="1" si="2"/>
        <v>No vencida</v>
      </c>
    </row>
    <row r="36" spans="1:7" x14ac:dyDescent="0.35">
      <c r="A36" t="s">
        <v>58</v>
      </c>
      <c r="B36" s="1">
        <v>44159</v>
      </c>
      <c r="C36" s="1">
        <f t="shared" si="0"/>
        <v>44189</v>
      </c>
      <c r="D36" t="s">
        <v>17</v>
      </c>
      <c r="E36" s="4">
        <v>64.2</v>
      </c>
      <c r="F36" s="10">
        <f t="shared" ca="1" si="1"/>
        <v>-11</v>
      </c>
      <c r="G36" t="str">
        <f t="shared" ca="1" si="2"/>
        <v>No vencida</v>
      </c>
    </row>
    <row r="37" spans="1:7" x14ac:dyDescent="0.35">
      <c r="A37" t="s">
        <v>59</v>
      </c>
      <c r="B37" s="1">
        <v>44159</v>
      </c>
      <c r="C37" s="1">
        <f t="shared" si="0"/>
        <v>44189</v>
      </c>
      <c r="D37" t="s">
        <v>18</v>
      </c>
      <c r="E37" s="4">
        <v>470.8</v>
      </c>
      <c r="F37" s="10">
        <f t="shared" ca="1" si="1"/>
        <v>-11</v>
      </c>
      <c r="G37" t="str">
        <f t="shared" ca="1" si="2"/>
        <v>No vencida</v>
      </c>
    </row>
    <row r="38" spans="1:7" x14ac:dyDescent="0.35">
      <c r="A38" t="s">
        <v>56</v>
      </c>
      <c r="B38" s="1">
        <v>44135</v>
      </c>
      <c r="C38" s="1">
        <f t="shared" si="0"/>
        <v>44165</v>
      </c>
      <c r="D38" t="s">
        <v>11</v>
      </c>
      <c r="E38" s="4">
        <v>310.3</v>
      </c>
      <c r="F38" s="10">
        <f t="shared" ca="1" si="1"/>
        <v>13</v>
      </c>
      <c r="G38" t="str">
        <f t="shared" ca="1" si="2"/>
        <v>Vencida</v>
      </c>
    </row>
    <row r="39" spans="1:7" x14ac:dyDescent="0.35">
      <c r="A39" t="s">
        <v>57</v>
      </c>
      <c r="B39" s="1">
        <v>44135</v>
      </c>
      <c r="C39" s="1">
        <f t="shared" si="0"/>
        <v>44165</v>
      </c>
      <c r="D39" t="s">
        <v>12</v>
      </c>
      <c r="E39" s="4">
        <v>1251.9000000000001</v>
      </c>
      <c r="F39" s="10">
        <f t="shared" ca="1" si="1"/>
        <v>13</v>
      </c>
      <c r="G39" t="str">
        <f t="shared" ca="1" si="2"/>
        <v>Vencida</v>
      </c>
    </row>
    <row r="40" spans="1:7" x14ac:dyDescent="0.35">
      <c r="A40" t="s">
        <v>58</v>
      </c>
      <c r="B40" s="1">
        <v>44135</v>
      </c>
      <c r="C40" s="1">
        <f t="shared" si="0"/>
        <v>44165</v>
      </c>
      <c r="D40" t="s">
        <v>13</v>
      </c>
      <c r="E40" s="4">
        <v>64.2</v>
      </c>
      <c r="F40" s="10">
        <f t="shared" ca="1" si="1"/>
        <v>13</v>
      </c>
      <c r="G40" t="str">
        <f t="shared" ca="1" si="2"/>
        <v>Vencida</v>
      </c>
    </row>
    <row r="41" spans="1:7" x14ac:dyDescent="0.35">
      <c r="A41" t="s">
        <v>59</v>
      </c>
      <c r="B41" s="1">
        <v>44135</v>
      </c>
      <c r="C41" s="1">
        <f t="shared" si="0"/>
        <v>44165</v>
      </c>
      <c r="D41" t="s">
        <v>14</v>
      </c>
      <c r="E41" s="4">
        <v>470.8</v>
      </c>
      <c r="F41" s="10">
        <f t="shared" ca="1" si="1"/>
        <v>13</v>
      </c>
      <c r="G41" t="str">
        <f t="shared" ca="1" si="2"/>
        <v>Vencida</v>
      </c>
    </row>
    <row r="42" spans="1:7" x14ac:dyDescent="0.35">
      <c r="A42" t="s">
        <v>60</v>
      </c>
      <c r="B42" s="1">
        <v>44135</v>
      </c>
      <c r="C42" s="1">
        <f t="shared" si="0"/>
        <v>44165</v>
      </c>
      <c r="D42" t="s">
        <v>15</v>
      </c>
      <c r="E42" s="4">
        <v>599.20000000000005</v>
      </c>
      <c r="F42" s="10">
        <f t="shared" ca="1" si="1"/>
        <v>13</v>
      </c>
      <c r="G42" t="str">
        <f t="shared" ca="1" si="2"/>
        <v>Vencida</v>
      </c>
    </row>
    <row r="43" spans="1:7" x14ac:dyDescent="0.35">
      <c r="A43" t="s">
        <v>61</v>
      </c>
      <c r="B43" s="1">
        <v>44135</v>
      </c>
      <c r="C43" s="1">
        <f t="shared" si="0"/>
        <v>44165</v>
      </c>
      <c r="D43" t="s">
        <v>16</v>
      </c>
      <c r="E43" s="4">
        <v>1122.43</v>
      </c>
      <c r="F43" s="10">
        <f t="shared" ca="1" si="1"/>
        <v>13</v>
      </c>
      <c r="G43" t="str">
        <f t="shared" ca="1" si="2"/>
        <v>Vencida</v>
      </c>
    </row>
    <row r="44" spans="1:7" x14ac:dyDescent="0.35">
      <c r="A44" t="s">
        <v>62</v>
      </c>
      <c r="B44" s="1">
        <v>44134</v>
      </c>
      <c r="C44" s="1">
        <f t="shared" si="0"/>
        <v>44164</v>
      </c>
      <c r="D44" t="s">
        <v>17</v>
      </c>
      <c r="E44" s="4">
        <v>144.44999999999999</v>
      </c>
      <c r="F44" s="10">
        <f t="shared" ca="1" si="1"/>
        <v>14</v>
      </c>
      <c r="G44" t="str">
        <f t="shared" ca="1" si="2"/>
        <v>Vencida</v>
      </c>
    </row>
    <row r="45" spans="1:7" x14ac:dyDescent="0.35">
      <c r="A45" t="s">
        <v>56</v>
      </c>
      <c r="B45" s="1">
        <v>44134</v>
      </c>
      <c r="C45" s="1">
        <f t="shared" si="0"/>
        <v>44164</v>
      </c>
      <c r="D45" t="s">
        <v>24</v>
      </c>
      <c r="E45" s="4">
        <v>310.3</v>
      </c>
      <c r="F45" s="10">
        <f t="shared" ca="1" si="1"/>
        <v>14</v>
      </c>
      <c r="G45" t="str">
        <f t="shared" ca="1" si="2"/>
        <v>Vencida</v>
      </c>
    </row>
    <row r="46" spans="1:7" x14ac:dyDescent="0.35">
      <c r="A46" t="s">
        <v>57</v>
      </c>
      <c r="B46" s="1">
        <v>44134</v>
      </c>
      <c r="C46" s="1">
        <f t="shared" si="0"/>
        <v>44164</v>
      </c>
      <c r="D46" t="s">
        <v>25</v>
      </c>
      <c r="E46" s="4">
        <v>1251.9000000000001</v>
      </c>
      <c r="F46" s="10">
        <f t="shared" ca="1" si="1"/>
        <v>14</v>
      </c>
      <c r="G46" t="str">
        <f t="shared" ca="1" si="2"/>
        <v>Vencida</v>
      </c>
    </row>
    <row r="47" spans="1:7" x14ac:dyDescent="0.35">
      <c r="A47" t="s">
        <v>58</v>
      </c>
      <c r="B47" s="1">
        <v>44134</v>
      </c>
      <c r="C47" s="1">
        <f t="shared" si="0"/>
        <v>44164</v>
      </c>
      <c r="D47" t="s">
        <v>26</v>
      </c>
      <c r="E47" s="4">
        <v>64.2</v>
      </c>
      <c r="F47" s="10">
        <f t="shared" ca="1" si="1"/>
        <v>14</v>
      </c>
      <c r="G47" t="str">
        <f t="shared" ca="1" si="2"/>
        <v>Vencida</v>
      </c>
    </row>
    <row r="48" spans="1:7" x14ac:dyDescent="0.35">
      <c r="A48" t="s">
        <v>63</v>
      </c>
      <c r="B48" s="1">
        <v>44130</v>
      </c>
      <c r="C48" s="1">
        <f t="shared" si="0"/>
        <v>44160</v>
      </c>
      <c r="D48" t="s">
        <v>5</v>
      </c>
      <c r="E48" s="4">
        <v>192.6</v>
      </c>
      <c r="F48" s="10">
        <f t="shared" ca="1" si="1"/>
        <v>18</v>
      </c>
      <c r="G48" t="str">
        <f t="shared" ca="1" si="2"/>
        <v>Vencida</v>
      </c>
    </row>
    <row r="49" spans="1:7" x14ac:dyDescent="0.35">
      <c r="A49" t="s">
        <v>63</v>
      </c>
      <c r="B49" s="1">
        <v>44130</v>
      </c>
      <c r="C49" s="1">
        <f t="shared" si="0"/>
        <v>44160</v>
      </c>
      <c r="D49" t="s">
        <v>18</v>
      </c>
      <c r="E49" s="4">
        <v>192.6</v>
      </c>
      <c r="F49" s="10">
        <f t="shared" ca="1" si="1"/>
        <v>18</v>
      </c>
      <c r="G49" t="str">
        <f t="shared" ca="1" si="2"/>
        <v>Vencida</v>
      </c>
    </row>
    <row r="50" spans="1:7" x14ac:dyDescent="0.35">
      <c r="A50" t="s">
        <v>64</v>
      </c>
      <c r="B50" s="1">
        <v>44129</v>
      </c>
      <c r="C50" s="1">
        <f t="shared" si="0"/>
        <v>44159</v>
      </c>
      <c r="D50" t="s">
        <v>6</v>
      </c>
      <c r="E50" s="4">
        <v>32.1</v>
      </c>
      <c r="F50" s="10">
        <f t="shared" ca="1" si="1"/>
        <v>19</v>
      </c>
      <c r="G50" t="str">
        <f t="shared" ca="1" si="2"/>
        <v>Vencida</v>
      </c>
    </row>
    <row r="51" spans="1:7" x14ac:dyDescent="0.35">
      <c r="A51" t="s">
        <v>65</v>
      </c>
      <c r="B51" s="1">
        <v>44129</v>
      </c>
      <c r="C51" s="1">
        <f t="shared" si="0"/>
        <v>44159</v>
      </c>
      <c r="D51" t="s">
        <v>7</v>
      </c>
      <c r="E51" s="4">
        <v>1617.84</v>
      </c>
      <c r="F51" s="10">
        <f t="shared" ca="1" si="1"/>
        <v>19</v>
      </c>
      <c r="G51" t="str">
        <f t="shared" ca="1" si="2"/>
        <v>Vencida</v>
      </c>
    </row>
    <row r="52" spans="1:7" x14ac:dyDescent="0.35">
      <c r="A52" t="s">
        <v>66</v>
      </c>
      <c r="B52" s="1">
        <v>44129</v>
      </c>
      <c r="C52" s="1">
        <f t="shared" si="0"/>
        <v>44159</v>
      </c>
      <c r="D52" t="s">
        <v>8</v>
      </c>
      <c r="E52" s="4">
        <v>417.3</v>
      </c>
      <c r="F52" s="10">
        <f t="shared" ca="1" si="1"/>
        <v>19</v>
      </c>
      <c r="G52" t="str">
        <f t="shared" ca="1" si="2"/>
        <v>Vencida</v>
      </c>
    </row>
    <row r="53" spans="1:7" x14ac:dyDescent="0.35">
      <c r="A53" t="s">
        <v>67</v>
      </c>
      <c r="B53" s="1">
        <v>44129</v>
      </c>
      <c r="C53" s="1">
        <f t="shared" si="0"/>
        <v>44159</v>
      </c>
      <c r="D53" t="s">
        <v>9</v>
      </c>
      <c r="E53" s="4">
        <v>96.3</v>
      </c>
      <c r="F53" s="10">
        <f t="shared" ca="1" si="1"/>
        <v>19</v>
      </c>
      <c r="G53" t="str">
        <f t="shared" ca="1" si="2"/>
        <v>Vencida</v>
      </c>
    </row>
    <row r="54" spans="1:7" x14ac:dyDescent="0.35">
      <c r="A54" t="s">
        <v>64</v>
      </c>
      <c r="B54" s="1">
        <v>44129</v>
      </c>
      <c r="C54" s="1">
        <f t="shared" si="0"/>
        <v>44159</v>
      </c>
      <c r="D54" t="s">
        <v>19</v>
      </c>
      <c r="E54" s="4">
        <v>32.1</v>
      </c>
      <c r="F54" s="10">
        <f t="shared" ca="1" si="1"/>
        <v>19</v>
      </c>
      <c r="G54" t="str">
        <f t="shared" ca="1" si="2"/>
        <v>Vencida</v>
      </c>
    </row>
    <row r="55" spans="1:7" x14ac:dyDescent="0.35">
      <c r="A55" t="s">
        <v>65</v>
      </c>
      <c r="B55" s="1">
        <v>44129</v>
      </c>
      <c r="C55" s="1">
        <f t="shared" si="0"/>
        <v>44159</v>
      </c>
      <c r="D55" t="s">
        <v>20</v>
      </c>
      <c r="E55" s="4">
        <v>1617.84</v>
      </c>
      <c r="F55" s="10">
        <f t="shared" ca="1" si="1"/>
        <v>19</v>
      </c>
      <c r="G55" t="str">
        <f t="shared" ca="1" si="2"/>
        <v>Vencida</v>
      </c>
    </row>
    <row r="56" spans="1:7" x14ac:dyDescent="0.35">
      <c r="A56" t="s">
        <v>66</v>
      </c>
      <c r="B56" s="1">
        <v>44129</v>
      </c>
      <c r="C56" s="1">
        <f t="shared" si="0"/>
        <v>44159</v>
      </c>
      <c r="D56" t="s">
        <v>21</v>
      </c>
      <c r="E56" s="4">
        <v>417.3</v>
      </c>
      <c r="F56" s="10">
        <f t="shared" ca="1" si="1"/>
        <v>19</v>
      </c>
      <c r="G56" t="str">
        <f t="shared" ca="1" si="2"/>
        <v>Vencida</v>
      </c>
    </row>
    <row r="57" spans="1:7" x14ac:dyDescent="0.35">
      <c r="A57" t="s">
        <v>67</v>
      </c>
      <c r="B57" s="1">
        <v>44129</v>
      </c>
      <c r="C57" s="1">
        <f t="shared" si="0"/>
        <v>44159</v>
      </c>
      <c r="D57" t="s">
        <v>22</v>
      </c>
      <c r="E57" s="4">
        <v>96.3</v>
      </c>
      <c r="F57" s="10">
        <f t="shared" ca="1" si="1"/>
        <v>19</v>
      </c>
      <c r="G57" t="str">
        <f t="shared" ca="1" si="2"/>
        <v>Vencida</v>
      </c>
    </row>
    <row r="58" spans="1:7" x14ac:dyDescent="0.35">
      <c r="A58" t="s">
        <v>68</v>
      </c>
      <c r="B58" s="1">
        <v>44128</v>
      </c>
      <c r="C58" s="1">
        <f t="shared" si="0"/>
        <v>44158</v>
      </c>
      <c r="D58" t="s">
        <v>10</v>
      </c>
      <c r="E58" s="4">
        <v>288.89999999999998</v>
      </c>
      <c r="F58" s="10">
        <f t="shared" ca="1" si="1"/>
        <v>20</v>
      </c>
      <c r="G58" t="str">
        <f t="shared" ca="1" si="2"/>
        <v>Vencida</v>
      </c>
    </row>
    <row r="59" spans="1:7" x14ac:dyDescent="0.35">
      <c r="A59" t="s">
        <v>68</v>
      </c>
      <c r="B59" s="1">
        <v>44128</v>
      </c>
      <c r="C59" s="1">
        <f t="shared" si="0"/>
        <v>44158</v>
      </c>
      <c r="D59" t="s">
        <v>23</v>
      </c>
      <c r="E59" s="4">
        <v>288.89999999999998</v>
      </c>
      <c r="F59" s="10">
        <f t="shared" ca="1" si="1"/>
        <v>20</v>
      </c>
      <c r="G59" t="str">
        <f t="shared" ca="1" si="2"/>
        <v>Vencida</v>
      </c>
    </row>
    <row r="60" spans="1:7" x14ac:dyDescent="0.35">
      <c r="A60" t="s">
        <v>59</v>
      </c>
      <c r="B60" s="1">
        <v>44104</v>
      </c>
      <c r="C60" s="1">
        <f t="shared" si="0"/>
        <v>44134</v>
      </c>
      <c r="D60" t="s">
        <v>5</v>
      </c>
      <c r="E60" s="4">
        <v>470.8</v>
      </c>
      <c r="F60" s="10">
        <f t="shared" ca="1" si="1"/>
        <v>44</v>
      </c>
      <c r="G60" t="str">
        <f t="shared" ca="1" si="2"/>
        <v>Vencida</v>
      </c>
    </row>
    <row r="61" spans="1:7" x14ac:dyDescent="0.35">
      <c r="A61" t="s">
        <v>60</v>
      </c>
      <c r="B61" s="1">
        <v>44104</v>
      </c>
      <c r="C61" s="1">
        <f t="shared" si="0"/>
        <v>44134</v>
      </c>
      <c r="D61" t="s">
        <v>6</v>
      </c>
      <c r="E61" s="4">
        <v>599.20000000000005</v>
      </c>
      <c r="F61" s="10">
        <f t="shared" ca="1" si="1"/>
        <v>44</v>
      </c>
      <c r="G61" t="str">
        <f t="shared" ca="1" si="2"/>
        <v>Vencida</v>
      </c>
    </row>
    <row r="62" spans="1:7" x14ac:dyDescent="0.35">
      <c r="A62" t="s">
        <v>61</v>
      </c>
      <c r="B62" s="1">
        <v>44104</v>
      </c>
      <c r="C62" s="1">
        <f t="shared" si="0"/>
        <v>44134</v>
      </c>
      <c r="D62" t="s">
        <v>7</v>
      </c>
      <c r="E62" s="4">
        <v>1122.43</v>
      </c>
      <c r="F62" s="10">
        <f t="shared" ca="1" si="1"/>
        <v>44</v>
      </c>
      <c r="G62" t="str">
        <f t="shared" ca="1" si="2"/>
        <v>Vencida</v>
      </c>
    </row>
    <row r="63" spans="1:7" x14ac:dyDescent="0.35">
      <c r="A63" t="s">
        <v>62</v>
      </c>
      <c r="B63" s="1">
        <v>44104</v>
      </c>
      <c r="C63" s="1">
        <f t="shared" si="0"/>
        <v>44134</v>
      </c>
      <c r="D63" t="s">
        <v>8</v>
      </c>
      <c r="E63" s="4">
        <v>144.44999999999999</v>
      </c>
      <c r="F63" s="10">
        <f t="shared" ca="1" si="1"/>
        <v>44</v>
      </c>
      <c r="G63" t="str">
        <f t="shared" ca="1" si="2"/>
        <v>Vencida</v>
      </c>
    </row>
    <row r="64" spans="1:7" x14ac:dyDescent="0.35">
      <c r="A64" t="s">
        <v>62</v>
      </c>
      <c r="B64" s="1">
        <v>44104</v>
      </c>
      <c r="C64" s="1">
        <f t="shared" si="0"/>
        <v>44134</v>
      </c>
      <c r="D64" t="s">
        <v>21</v>
      </c>
      <c r="E64" s="4">
        <v>144.44999999999999</v>
      </c>
      <c r="F64" s="10">
        <f t="shared" ca="1" si="1"/>
        <v>44</v>
      </c>
      <c r="G64" t="str">
        <f t="shared" ca="1" si="2"/>
        <v>Vencida</v>
      </c>
    </row>
    <row r="65" spans="1:7" x14ac:dyDescent="0.35">
      <c r="A65" t="s">
        <v>56</v>
      </c>
      <c r="B65" s="1">
        <v>44104</v>
      </c>
      <c r="C65" s="1">
        <f t="shared" si="0"/>
        <v>44134</v>
      </c>
      <c r="D65" t="s">
        <v>28</v>
      </c>
      <c r="E65" s="4">
        <v>310.3</v>
      </c>
      <c r="F65" s="10">
        <f t="shared" ca="1" si="1"/>
        <v>44</v>
      </c>
      <c r="G65" t="str">
        <f t="shared" ca="1" si="2"/>
        <v>Vencida</v>
      </c>
    </row>
    <row r="66" spans="1:7" x14ac:dyDescent="0.35">
      <c r="A66" t="s">
        <v>57</v>
      </c>
      <c r="B66" s="1">
        <v>44104</v>
      </c>
      <c r="C66" s="1">
        <f t="shared" si="0"/>
        <v>44134</v>
      </c>
      <c r="D66" t="s">
        <v>29</v>
      </c>
      <c r="E66" s="4">
        <v>1251.9000000000001</v>
      </c>
      <c r="F66" s="10">
        <f t="shared" ca="1" si="1"/>
        <v>44</v>
      </c>
      <c r="G66" t="str">
        <f t="shared" ca="1" si="2"/>
        <v>Vencida</v>
      </c>
    </row>
    <row r="67" spans="1:7" x14ac:dyDescent="0.35">
      <c r="A67" t="s">
        <v>58</v>
      </c>
      <c r="B67" s="1">
        <v>44104</v>
      </c>
      <c r="C67" s="1">
        <f t="shared" ref="C67:C130" si="3">B67+30</f>
        <v>44134</v>
      </c>
      <c r="D67" t="s">
        <v>30</v>
      </c>
      <c r="E67" s="4">
        <v>64.2</v>
      </c>
      <c r="F67" s="10">
        <f t="shared" ref="F67:F130" ca="1" si="4">$L$1-C67</f>
        <v>44</v>
      </c>
      <c r="G67" t="str">
        <f t="shared" ref="G67:G130" ca="1" si="5">IF(F67&lt;-5,$K$4,IF(F67&lt;0,$K$5,$K$6))</f>
        <v>Vencida</v>
      </c>
    </row>
    <row r="68" spans="1:7" x14ac:dyDescent="0.35">
      <c r="A68" t="s">
        <v>59</v>
      </c>
      <c r="B68" s="1">
        <v>44104</v>
      </c>
      <c r="C68" s="1">
        <f t="shared" si="3"/>
        <v>44134</v>
      </c>
      <c r="D68" t="s">
        <v>31</v>
      </c>
      <c r="E68" s="4">
        <v>470.8</v>
      </c>
      <c r="F68" s="10">
        <f t="shared" ca="1" si="4"/>
        <v>44</v>
      </c>
      <c r="G68" t="str">
        <f t="shared" ca="1" si="5"/>
        <v>Vencida</v>
      </c>
    </row>
    <row r="69" spans="1:7" x14ac:dyDescent="0.35">
      <c r="A69" t="s">
        <v>60</v>
      </c>
      <c r="B69" s="1">
        <v>44104</v>
      </c>
      <c r="C69" s="1">
        <f t="shared" si="3"/>
        <v>44134</v>
      </c>
      <c r="D69" t="s">
        <v>32</v>
      </c>
      <c r="E69" s="4">
        <v>599.20000000000005</v>
      </c>
      <c r="F69" s="10">
        <f t="shared" ca="1" si="4"/>
        <v>44</v>
      </c>
      <c r="G69" t="str">
        <f t="shared" ca="1" si="5"/>
        <v>Vencida</v>
      </c>
    </row>
    <row r="70" spans="1:7" x14ac:dyDescent="0.35">
      <c r="A70" t="s">
        <v>61</v>
      </c>
      <c r="B70" s="1">
        <v>44104</v>
      </c>
      <c r="C70" s="1">
        <f t="shared" si="3"/>
        <v>44134</v>
      </c>
      <c r="D70" t="s">
        <v>33</v>
      </c>
      <c r="E70" s="4">
        <v>1122.43</v>
      </c>
      <c r="F70" s="10">
        <f t="shared" ca="1" si="4"/>
        <v>44</v>
      </c>
      <c r="G70" t="str">
        <f t="shared" ca="1" si="5"/>
        <v>Vencida</v>
      </c>
    </row>
    <row r="71" spans="1:7" x14ac:dyDescent="0.35">
      <c r="A71" t="s">
        <v>62</v>
      </c>
      <c r="B71" s="1">
        <v>44104</v>
      </c>
      <c r="C71" s="1">
        <f t="shared" si="3"/>
        <v>44134</v>
      </c>
      <c r="D71" t="s">
        <v>34</v>
      </c>
      <c r="E71" s="4">
        <v>144.44999999999999</v>
      </c>
      <c r="F71" s="10">
        <f t="shared" ca="1" si="4"/>
        <v>44</v>
      </c>
      <c r="G71" t="str">
        <f t="shared" ca="1" si="5"/>
        <v>Vencida</v>
      </c>
    </row>
    <row r="72" spans="1:7" x14ac:dyDescent="0.35">
      <c r="A72" t="s">
        <v>63</v>
      </c>
      <c r="B72" s="1">
        <v>44100</v>
      </c>
      <c r="C72" s="1">
        <f t="shared" si="3"/>
        <v>44130</v>
      </c>
      <c r="D72" t="s">
        <v>9</v>
      </c>
      <c r="E72" s="4">
        <v>192.6</v>
      </c>
      <c r="F72" s="10">
        <f t="shared" ca="1" si="4"/>
        <v>48</v>
      </c>
      <c r="G72" t="str">
        <f t="shared" ca="1" si="5"/>
        <v>Vencida</v>
      </c>
    </row>
    <row r="73" spans="1:7" x14ac:dyDescent="0.35">
      <c r="A73" t="s">
        <v>63</v>
      </c>
      <c r="B73" s="1">
        <v>44100</v>
      </c>
      <c r="C73" s="1">
        <f t="shared" si="3"/>
        <v>44130</v>
      </c>
      <c r="D73" t="s">
        <v>22</v>
      </c>
      <c r="E73" s="4">
        <v>192.6</v>
      </c>
      <c r="F73" s="10">
        <f t="shared" ca="1" si="4"/>
        <v>48</v>
      </c>
      <c r="G73" t="str">
        <f t="shared" ca="1" si="5"/>
        <v>Vencida</v>
      </c>
    </row>
    <row r="74" spans="1:7" x14ac:dyDescent="0.35">
      <c r="A74" t="s">
        <v>64</v>
      </c>
      <c r="B74" s="1">
        <v>44099</v>
      </c>
      <c r="C74" s="1">
        <f t="shared" si="3"/>
        <v>44129</v>
      </c>
      <c r="D74" t="s">
        <v>10</v>
      </c>
      <c r="E74" s="4">
        <v>32.1</v>
      </c>
      <c r="F74" s="10">
        <f t="shared" ca="1" si="4"/>
        <v>49</v>
      </c>
      <c r="G74" t="str">
        <f t="shared" ca="1" si="5"/>
        <v>Vencida</v>
      </c>
    </row>
    <row r="75" spans="1:7" x14ac:dyDescent="0.35">
      <c r="A75" t="s">
        <v>65</v>
      </c>
      <c r="B75" s="1">
        <v>44099</v>
      </c>
      <c r="C75" s="1">
        <f t="shared" si="3"/>
        <v>44129</v>
      </c>
      <c r="D75" t="s">
        <v>11</v>
      </c>
      <c r="E75" s="4">
        <v>1617.84</v>
      </c>
      <c r="F75" s="10">
        <f t="shared" ca="1" si="4"/>
        <v>49</v>
      </c>
      <c r="G75" t="str">
        <f t="shared" ca="1" si="5"/>
        <v>Vencida</v>
      </c>
    </row>
    <row r="76" spans="1:7" x14ac:dyDescent="0.35">
      <c r="A76" t="s">
        <v>66</v>
      </c>
      <c r="B76" s="1">
        <v>44099</v>
      </c>
      <c r="C76" s="1">
        <f t="shared" si="3"/>
        <v>44129</v>
      </c>
      <c r="D76" t="s">
        <v>12</v>
      </c>
      <c r="E76" s="4">
        <v>417.3</v>
      </c>
      <c r="F76" s="10">
        <f t="shared" ca="1" si="4"/>
        <v>49</v>
      </c>
      <c r="G76" t="str">
        <f t="shared" ca="1" si="5"/>
        <v>Vencida</v>
      </c>
    </row>
    <row r="77" spans="1:7" x14ac:dyDescent="0.35">
      <c r="A77" t="s">
        <v>67</v>
      </c>
      <c r="B77" s="1">
        <v>44099</v>
      </c>
      <c r="C77" s="1">
        <f t="shared" si="3"/>
        <v>44129</v>
      </c>
      <c r="D77" t="s">
        <v>13</v>
      </c>
      <c r="E77" s="4">
        <v>96.3</v>
      </c>
      <c r="F77" s="10">
        <f t="shared" ca="1" si="4"/>
        <v>49</v>
      </c>
      <c r="G77" t="str">
        <f t="shared" ca="1" si="5"/>
        <v>Vencida</v>
      </c>
    </row>
    <row r="78" spans="1:7" x14ac:dyDescent="0.35">
      <c r="A78" t="s">
        <v>64</v>
      </c>
      <c r="B78" s="1">
        <v>44099</v>
      </c>
      <c r="C78" s="1">
        <f t="shared" si="3"/>
        <v>44129</v>
      </c>
      <c r="D78" t="s">
        <v>23</v>
      </c>
      <c r="E78" s="4">
        <v>32.1</v>
      </c>
      <c r="F78" s="10">
        <f t="shared" ca="1" si="4"/>
        <v>49</v>
      </c>
      <c r="G78" t="str">
        <f t="shared" ca="1" si="5"/>
        <v>Vencida</v>
      </c>
    </row>
    <row r="79" spans="1:7" x14ac:dyDescent="0.35">
      <c r="A79" t="s">
        <v>65</v>
      </c>
      <c r="B79" s="1">
        <v>44099</v>
      </c>
      <c r="C79" s="1">
        <f t="shared" si="3"/>
        <v>44129</v>
      </c>
      <c r="D79" t="s">
        <v>24</v>
      </c>
      <c r="E79" s="4">
        <v>1617.84</v>
      </c>
      <c r="F79" s="10">
        <f t="shared" ca="1" si="4"/>
        <v>49</v>
      </c>
      <c r="G79" t="str">
        <f t="shared" ca="1" si="5"/>
        <v>Vencida</v>
      </c>
    </row>
    <row r="80" spans="1:7" x14ac:dyDescent="0.35">
      <c r="A80" t="s">
        <v>66</v>
      </c>
      <c r="B80" s="1">
        <v>44099</v>
      </c>
      <c r="C80" s="1">
        <f t="shared" si="3"/>
        <v>44129</v>
      </c>
      <c r="D80" t="s">
        <v>25</v>
      </c>
      <c r="E80" s="4">
        <v>417.3</v>
      </c>
      <c r="F80" s="10">
        <f t="shared" ca="1" si="4"/>
        <v>49</v>
      </c>
      <c r="G80" t="str">
        <f t="shared" ca="1" si="5"/>
        <v>Vencida</v>
      </c>
    </row>
    <row r="81" spans="1:7" x14ac:dyDescent="0.35">
      <c r="A81" t="s">
        <v>67</v>
      </c>
      <c r="B81" s="1">
        <v>44099</v>
      </c>
      <c r="C81" s="1">
        <f t="shared" si="3"/>
        <v>44129</v>
      </c>
      <c r="D81" t="s">
        <v>26</v>
      </c>
      <c r="E81" s="4">
        <v>96.3</v>
      </c>
      <c r="F81" s="10">
        <f t="shared" ca="1" si="4"/>
        <v>49</v>
      </c>
      <c r="G81" t="str">
        <f t="shared" ca="1" si="5"/>
        <v>Vencida</v>
      </c>
    </row>
    <row r="82" spans="1:7" x14ac:dyDescent="0.35">
      <c r="A82" t="s">
        <v>68</v>
      </c>
      <c r="B82" s="1">
        <v>44098</v>
      </c>
      <c r="C82" s="1">
        <f t="shared" si="3"/>
        <v>44128</v>
      </c>
      <c r="D82" t="s">
        <v>14</v>
      </c>
      <c r="E82" s="4">
        <v>288.89999999999998</v>
      </c>
      <c r="F82" s="10">
        <f t="shared" ca="1" si="4"/>
        <v>50</v>
      </c>
      <c r="G82" t="str">
        <f t="shared" ca="1" si="5"/>
        <v>Vencida</v>
      </c>
    </row>
    <row r="83" spans="1:7" x14ac:dyDescent="0.35">
      <c r="A83" t="s">
        <v>56</v>
      </c>
      <c r="B83" s="1">
        <v>44098</v>
      </c>
      <c r="C83" s="1">
        <f t="shared" si="3"/>
        <v>44128</v>
      </c>
      <c r="D83" t="s">
        <v>15</v>
      </c>
      <c r="E83" s="4">
        <v>310.3</v>
      </c>
      <c r="F83" s="10">
        <f t="shared" ca="1" si="4"/>
        <v>50</v>
      </c>
      <c r="G83" t="str">
        <f t="shared" ca="1" si="5"/>
        <v>Vencida</v>
      </c>
    </row>
    <row r="84" spans="1:7" x14ac:dyDescent="0.35">
      <c r="A84" t="s">
        <v>57</v>
      </c>
      <c r="B84" s="1">
        <v>44098</v>
      </c>
      <c r="C84" s="1">
        <f t="shared" si="3"/>
        <v>44128</v>
      </c>
      <c r="D84" t="s">
        <v>16</v>
      </c>
      <c r="E84" s="4">
        <v>1251.9000000000001</v>
      </c>
      <c r="F84" s="10">
        <f t="shared" ca="1" si="4"/>
        <v>50</v>
      </c>
      <c r="G84" t="str">
        <f t="shared" ca="1" si="5"/>
        <v>Vencida</v>
      </c>
    </row>
    <row r="85" spans="1:7" x14ac:dyDescent="0.35">
      <c r="A85" t="s">
        <v>58</v>
      </c>
      <c r="B85" s="1">
        <v>44098</v>
      </c>
      <c r="C85" s="1">
        <f t="shared" si="3"/>
        <v>44128</v>
      </c>
      <c r="D85" t="s">
        <v>17</v>
      </c>
      <c r="E85" s="4">
        <v>64.2</v>
      </c>
      <c r="F85" s="10">
        <f t="shared" ca="1" si="4"/>
        <v>50</v>
      </c>
      <c r="G85" t="str">
        <f t="shared" ca="1" si="5"/>
        <v>Vencida</v>
      </c>
    </row>
    <row r="86" spans="1:7" x14ac:dyDescent="0.35">
      <c r="A86" t="s">
        <v>59</v>
      </c>
      <c r="B86" s="1">
        <v>44098</v>
      </c>
      <c r="C86" s="1">
        <f t="shared" si="3"/>
        <v>44128</v>
      </c>
      <c r="D86" t="s">
        <v>18</v>
      </c>
      <c r="E86" s="4">
        <v>470.8</v>
      </c>
      <c r="F86" s="10">
        <f t="shared" ca="1" si="4"/>
        <v>50</v>
      </c>
      <c r="G86" t="str">
        <f t="shared" ca="1" si="5"/>
        <v>Vencida</v>
      </c>
    </row>
    <row r="87" spans="1:7" x14ac:dyDescent="0.35">
      <c r="A87" t="s">
        <v>60</v>
      </c>
      <c r="B87" s="1">
        <v>44098</v>
      </c>
      <c r="C87" s="1">
        <f t="shared" si="3"/>
        <v>44128</v>
      </c>
      <c r="D87" t="s">
        <v>19</v>
      </c>
      <c r="E87" s="4">
        <v>599.20000000000005</v>
      </c>
      <c r="F87" s="10">
        <f t="shared" ca="1" si="4"/>
        <v>50</v>
      </c>
      <c r="G87" t="str">
        <f t="shared" ca="1" si="5"/>
        <v>Vencida</v>
      </c>
    </row>
    <row r="88" spans="1:7" x14ac:dyDescent="0.35">
      <c r="A88" t="s">
        <v>61</v>
      </c>
      <c r="B88" s="1">
        <v>44098</v>
      </c>
      <c r="C88" s="1">
        <f t="shared" si="3"/>
        <v>44128</v>
      </c>
      <c r="D88" t="s">
        <v>20</v>
      </c>
      <c r="E88" s="4">
        <v>1122.43</v>
      </c>
      <c r="F88" s="10">
        <f t="shared" ca="1" si="4"/>
        <v>50</v>
      </c>
      <c r="G88" t="str">
        <f t="shared" ca="1" si="5"/>
        <v>Vencida</v>
      </c>
    </row>
    <row r="89" spans="1:7" x14ac:dyDescent="0.35">
      <c r="A89" t="s">
        <v>68</v>
      </c>
      <c r="B89" s="1">
        <v>44098</v>
      </c>
      <c r="C89" s="1">
        <f t="shared" si="3"/>
        <v>44128</v>
      </c>
      <c r="D89" t="s">
        <v>27</v>
      </c>
      <c r="E89" s="4">
        <v>288.89999999999998</v>
      </c>
      <c r="F89" s="10">
        <f t="shared" ca="1" si="4"/>
        <v>50</v>
      </c>
      <c r="G89" t="str">
        <f t="shared" ca="1" si="5"/>
        <v>Vencida</v>
      </c>
    </row>
    <row r="90" spans="1:7" x14ac:dyDescent="0.35">
      <c r="A90" t="s">
        <v>58</v>
      </c>
      <c r="B90" s="1">
        <v>44074</v>
      </c>
      <c r="C90" s="1">
        <f t="shared" si="3"/>
        <v>44104</v>
      </c>
      <c r="D90" t="s">
        <v>5</v>
      </c>
      <c r="E90" s="4">
        <v>64.2</v>
      </c>
      <c r="F90" s="10">
        <f t="shared" ca="1" si="4"/>
        <v>74</v>
      </c>
      <c r="G90" t="str">
        <f t="shared" ca="1" si="5"/>
        <v>Vencida</v>
      </c>
    </row>
    <row r="91" spans="1:7" x14ac:dyDescent="0.35">
      <c r="A91" t="s">
        <v>59</v>
      </c>
      <c r="B91" s="1">
        <v>44074</v>
      </c>
      <c r="C91" s="1">
        <f t="shared" si="3"/>
        <v>44104</v>
      </c>
      <c r="D91" t="s">
        <v>6</v>
      </c>
      <c r="E91" s="4">
        <v>470.8</v>
      </c>
      <c r="F91" s="10">
        <f t="shared" ca="1" si="4"/>
        <v>74</v>
      </c>
      <c r="G91" t="str">
        <f t="shared" ca="1" si="5"/>
        <v>Vencida</v>
      </c>
    </row>
    <row r="92" spans="1:7" x14ac:dyDescent="0.35">
      <c r="A92" t="s">
        <v>60</v>
      </c>
      <c r="B92" s="1">
        <v>44074</v>
      </c>
      <c r="C92" s="1">
        <f t="shared" si="3"/>
        <v>44104</v>
      </c>
      <c r="D92" t="s">
        <v>7</v>
      </c>
      <c r="E92" s="4">
        <v>599.20000000000005</v>
      </c>
      <c r="F92" s="10">
        <f t="shared" ca="1" si="4"/>
        <v>74</v>
      </c>
      <c r="G92" t="str">
        <f t="shared" ca="1" si="5"/>
        <v>Vencida</v>
      </c>
    </row>
    <row r="93" spans="1:7" x14ac:dyDescent="0.35">
      <c r="A93" t="s">
        <v>61</v>
      </c>
      <c r="B93" s="1">
        <v>44074</v>
      </c>
      <c r="C93" s="1">
        <f t="shared" si="3"/>
        <v>44104</v>
      </c>
      <c r="D93" t="s">
        <v>8</v>
      </c>
      <c r="E93" s="4">
        <v>1122.43</v>
      </c>
      <c r="F93" s="10">
        <f t="shared" ca="1" si="4"/>
        <v>74</v>
      </c>
      <c r="G93" t="str">
        <f t="shared" ca="1" si="5"/>
        <v>Vencida</v>
      </c>
    </row>
    <row r="94" spans="1:7" x14ac:dyDescent="0.35">
      <c r="A94" t="s">
        <v>62</v>
      </c>
      <c r="B94" s="1">
        <v>44073</v>
      </c>
      <c r="C94" s="1">
        <f t="shared" si="3"/>
        <v>44103</v>
      </c>
      <c r="D94" t="s">
        <v>9</v>
      </c>
      <c r="E94" s="4">
        <v>144.44999999999999</v>
      </c>
      <c r="F94" s="10">
        <f t="shared" ca="1" si="4"/>
        <v>75</v>
      </c>
      <c r="G94" t="str">
        <f t="shared" ca="1" si="5"/>
        <v>Vencida</v>
      </c>
    </row>
    <row r="95" spans="1:7" x14ac:dyDescent="0.35">
      <c r="A95" t="s">
        <v>56</v>
      </c>
      <c r="B95" s="1">
        <v>44073</v>
      </c>
      <c r="C95" s="1">
        <f t="shared" si="3"/>
        <v>44103</v>
      </c>
      <c r="D95" t="s">
        <v>16</v>
      </c>
      <c r="E95" s="4">
        <v>310.3</v>
      </c>
      <c r="F95" s="10">
        <f t="shared" ca="1" si="4"/>
        <v>75</v>
      </c>
      <c r="G95" t="str">
        <f t="shared" ca="1" si="5"/>
        <v>Vencida</v>
      </c>
    </row>
    <row r="96" spans="1:7" x14ac:dyDescent="0.35">
      <c r="A96" t="s">
        <v>57</v>
      </c>
      <c r="B96" s="1">
        <v>44073</v>
      </c>
      <c r="C96" s="1">
        <f t="shared" si="3"/>
        <v>44103</v>
      </c>
      <c r="D96" t="s">
        <v>17</v>
      </c>
      <c r="E96" s="4">
        <v>1251.9000000000001</v>
      </c>
      <c r="F96" s="10">
        <f t="shared" ca="1" si="4"/>
        <v>75</v>
      </c>
      <c r="G96" t="str">
        <f t="shared" ca="1" si="5"/>
        <v>Vencida</v>
      </c>
    </row>
    <row r="97" spans="1:7" x14ac:dyDescent="0.35">
      <c r="A97" t="s">
        <v>58</v>
      </c>
      <c r="B97" s="1">
        <v>44073</v>
      </c>
      <c r="C97" s="1">
        <f t="shared" si="3"/>
        <v>44103</v>
      </c>
      <c r="D97" t="s">
        <v>18</v>
      </c>
      <c r="E97" s="4">
        <v>64.2</v>
      </c>
      <c r="F97" s="10">
        <f t="shared" ca="1" si="4"/>
        <v>75</v>
      </c>
      <c r="G97" t="str">
        <f t="shared" ca="1" si="5"/>
        <v>Vencida</v>
      </c>
    </row>
    <row r="98" spans="1:7" x14ac:dyDescent="0.35">
      <c r="A98" t="s">
        <v>63</v>
      </c>
      <c r="B98" s="1">
        <v>44069</v>
      </c>
      <c r="C98" s="1">
        <f t="shared" si="3"/>
        <v>44099</v>
      </c>
      <c r="D98" t="s">
        <v>10</v>
      </c>
      <c r="E98" s="4">
        <v>192.6</v>
      </c>
      <c r="F98" s="10">
        <f t="shared" ca="1" si="4"/>
        <v>79</v>
      </c>
      <c r="G98" t="str">
        <f t="shared" ca="1" si="5"/>
        <v>Vencida</v>
      </c>
    </row>
    <row r="99" spans="1:7" x14ac:dyDescent="0.35">
      <c r="A99" t="s">
        <v>64</v>
      </c>
      <c r="B99" s="1">
        <v>44068</v>
      </c>
      <c r="C99" s="1">
        <f t="shared" si="3"/>
        <v>44098</v>
      </c>
      <c r="D99" t="s">
        <v>11</v>
      </c>
      <c r="E99" s="4">
        <v>32.1</v>
      </c>
      <c r="F99" s="10">
        <f t="shared" ca="1" si="4"/>
        <v>80</v>
      </c>
      <c r="G99" t="str">
        <f t="shared" ca="1" si="5"/>
        <v>Vencida</v>
      </c>
    </row>
    <row r="100" spans="1:7" x14ac:dyDescent="0.35">
      <c r="A100" t="s">
        <v>65</v>
      </c>
      <c r="B100" s="1">
        <v>44068</v>
      </c>
      <c r="C100" s="1">
        <f t="shared" si="3"/>
        <v>44098</v>
      </c>
      <c r="D100" t="s">
        <v>12</v>
      </c>
      <c r="E100" s="4">
        <v>1617.84</v>
      </c>
      <c r="F100" s="10">
        <f t="shared" ca="1" si="4"/>
        <v>80</v>
      </c>
      <c r="G100" t="str">
        <f t="shared" ca="1" si="5"/>
        <v>Vencida</v>
      </c>
    </row>
    <row r="101" spans="1:7" x14ac:dyDescent="0.35">
      <c r="A101" t="s">
        <v>66</v>
      </c>
      <c r="B101" s="1">
        <v>44068</v>
      </c>
      <c r="C101" s="1">
        <f t="shared" si="3"/>
        <v>44098</v>
      </c>
      <c r="D101" t="s">
        <v>13</v>
      </c>
      <c r="E101" s="4">
        <v>417.3</v>
      </c>
      <c r="F101" s="10">
        <f t="shared" ca="1" si="4"/>
        <v>80</v>
      </c>
      <c r="G101" t="str">
        <f t="shared" ca="1" si="5"/>
        <v>Vencida</v>
      </c>
    </row>
    <row r="102" spans="1:7" x14ac:dyDescent="0.35">
      <c r="A102" t="s">
        <v>67</v>
      </c>
      <c r="B102" s="1">
        <v>44068</v>
      </c>
      <c r="C102" s="1">
        <f t="shared" si="3"/>
        <v>44098</v>
      </c>
      <c r="D102" t="s">
        <v>14</v>
      </c>
      <c r="E102" s="4">
        <v>96.3</v>
      </c>
      <c r="F102" s="10">
        <f t="shared" ca="1" si="4"/>
        <v>80</v>
      </c>
      <c r="G102" t="str">
        <f t="shared" ca="1" si="5"/>
        <v>Vencida</v>
      </c>
    </row>
    <row r="103" spans="1:7" x14ac:dyDescent="0.35">
      <c r="A103" t="s">
        <v>68</v>
      </c>
      <c r="B103" s="1">
        <v>44067</v>
      </c>
      <c r="C103" s="1">
        <f t="shared" si="3"/>
        <v>44097</v>
      </c>
      <c r="D103" t="s">
        <v>15</v>
      </c>
      <c r="E103" s="4">
        <v>288.89999999999998</v>
      </c>
      <c r="F103" s="10">
        <f t="shared" ca="1" si="4"/>
        <v>81</v>
      </c>
      <c r="G103" t="str">
        <f t="shared" ca="1" si="5"/>
        <v>Vencida</v>
      </c>
    </row>
    <row r="104" spans="1:7" x14ac:dyDescent="0.35">
      <c r="A104" t="s">
        <v>58</v>
      </c>
      <c r="B104" s="1">
        <v>44043</v>
      </c>
      <c r="C104" s="1">
        <f t="shared" si="3"/>
        <v>44073</v>
      </c>
      <c r="D104" t="s">
        <v>5</v>
      </c>
      <c r="E104" s="4">
        <v>64.2</v>
      </c>
      <c r="F104" s="10">
        <f t="shared" ca="1" si="4"/>
        <v>105</v>
      </c>
      <c r="G104" t="str">
        <f t="shared" ca="1" si="5"/>
        <v>Vencida</v>
      </c>
    </row>
    <row r="105" spans="1:7" x14ac:dyDescent="0.35">
      <c r="A105" t="s">
        <v>59</v>
      </c>
      <c r="B105" s="1">
        <v>44043</v>
      </c>
      <c r="C105" s="1">
        <f t="shared" si="3"/>
        <v>44073</v>
      </c>
      <c r="D105" t="s">
        <v>6</v>
      </c>
      <c r="E105" s="4">
        <v>470.8</v>
      </c>
      <c r="F105" s="10">
        <f t="shared" ca="1" si="4"/>
        <v>105</v>
      </c>
      <c r="G105" t="str">
        <f t="shared" ca="1" si="5"/>
        <v>Vencida</v>
      </c>
    </row>
    <row r="106" spans="1:7" x14ac:dyDescent="0.35">
      <c r="A106" t="s">
        <v>60</v>
      </c>
      <c r="B106" s="1">
        <v>44043</v>
      </c>
      <c r="C106" s="1">
        <f t="shared" si="3"/>
        <v>44073</v>
      </c>
      <c r="D106" t="s">
        <v>7</v>
      </c>
      <c r="E106" s="4">
        <v>599.20000000000005</v>
      </c>
      <c r="F106" s="10">
        <f t="shared" ca="1" si="4"/>
        <v>105</v>
      </c>
      <c r="G106" t="str">
        <f t="shared" ca="1" si="5"/>
        <v>Vencida</v>
      </c>
    </row>
    <row r="107" spans="1:7" x14ac:dyDescent="0.35">
      <c r="A107" t="s">
        <v>61</v>
      </c>
      <c r="B107" s="1">
        <v>44043</v>
      </c>
      <c r="C107" s="1">
        <f t="shared" si="3"/>
        <v>44073</v>
      </c>
      <c r="D107" t="s">
        <v>8</v>
      </c>
      <c r="E107" s="4">
        <v>1122.43</v>
      </c>
      <c r="F107" s="10">
        <f t="shared" ca="1" si="4"/>
        <v>105</v>
      </c>
      <c r="G107" t="str">
        <f t="shared" ca="1" si="5"/>
        <v>Vencida</v>
      </c>
    </row>
    <row r="108" spans="1:7" x14ac:dyDescent="0.35">
      <c r="A108" t="s">
        <v>62</v>
      </c>
      <c r="B108" s="1">
        <v>44042</v>
      </c>
      <c r="C108" s="1">
        <f t="shared" si="3"/>
        <v>44072</v>
      </c>
      <c r="D108" t="s">
        <v>9</v>
      </c>
      <c r="E108" s="4">
        <v>144.44999999999999</v>
      </c>
      <c r="F108" s="10">
        <f t="shared" ca="1" si="4"/>
        <v>106</v>
      </c>
      <c r="G108" t="str">
        <f t="shared" ca="1" si="5"/>
        <v>Vencida</v>
      </c>
    </row>
    <row r="109" spans="1:7" x14ac:dyDescent="0.35">
      <c r="A109" t="s">
        <v>56</v>
      </c>
      <c r="B109" s="1">
        <v>44042</v>
      </c>
      <c r="C109" s="1">
        <f t="shared" si="3"/>
        <v>44072</v>
      </c>
      <c r="D109" t="s">
        <v>16</v>
      </c>
      <c r="E109" s="4">
        <v>310.3</v>
      </c>
      <c r="F109" s="10">
        <f t="shared" ca="1" si="4"/>
        <v>106</v>
      </c>
      <c r="G109" t="str">
        <f t="shared" ca="1" si="5"/>
        <v>Vencida</v>
      </c>
    </row>
    <row r="110" spans="1:7" x14ac:dyDescent="0.35">
      <c r="A110" t="s">
        <v>57</v>
      </c>
      <c r="B110" s="1">
        <v>44042</v>
      </c>
      <c r="C110" s="1">
        <f t="shared" si="3"/>
        <v>44072</v>
      </c>
      <c r="D110" t="s">
        <v>17</v>
      </c>
      <c r="E110" s="4">
        <v>1251.9000000000001</v>
      </c>
      <c r="F110" s="10">
        <f t="shared" ca="1" si="4"/>
        <v>106</v>
      </c>
      <c r="G110" t="str">
        <f t="shared" ca="1" si="5"/>
        <v>Vencida</v>
      </c>
    </row>
    <row r="111" spans="1:7" x14ac:dyDescent="0.35">
      <c r="A111" t="s">
        <v>58</v>
      </c>
      <c r="B111" s="1">
        <v>44042</v>
      </c>
      <c r="C111" s="1">
        <f t="shared" si="3"/>
        <v>44072</v>
      </c>
      <c r="D111" t="s">
        <v>18</v>
      </c>
      <c r="E111" s="4">
        <v>64.2</v>
      </c>
      <c r="F111" s="10">
        <f t="shared" ca="1" si="4"/>
        <v>106</v>
      </c>
      <c r="G111" t="str">
        <f t="shared" ca="1" si="5"/>
        <v>Vencida</v>
      </c>
    </row>
    <row r="112" spans="1:7" x14ac:dyDescent="0.35">
      <c r="A112" t="s">
        <v>59</v>
      </c>
      <c r="B112" s="1">
        <v>44042</v>
      </c>
      <c r="C112" s="1">
        <f t="shared" si="3"/>
        <v>44072</v>
      </c>
      <c r="D112" t="s">
        <v>19</v>
      </c>
      <c r="E112" s="4">
        <v>470.8</v>
      </c>
      <c r="F112" s="10">
        <f t="shared" ca="1" si="4"/>
        <v>106</v>
      </c>
      <c r="G112" t="str">
        <f t="shared" ca="1" si="5"/>
        <v>Vencida</v>
      </c>
    </row>
    <row r="113" spans="1:7" x14ac:dyDescent="0.35">
      <c r="A113" t="s">
        <v>60</v>
      </c>
      <c r="B113" s="1">
        <v>44042</v>
      </c>
      <c r="C113" s="1">
        <f t="shared" si="3"/>
        <v>44072</v>
      </c>
      <c r="D113" t="s">
        <v>20</v>
      </c>
      <c r="E113" s="4">
        <v>599.20000000000005</v>
      </c>
      <c r="F113" s="10">
        <f t="shared" ca="1" si="4"/>
        <v>106</v>
      </c>
      <c r="G113" t="str">
        <f t="shared" ca="1" si="5"/>
        <v>Vencida</v>
      </c>
    </row>
    <row r="114" spans="1:7" x14ac:dyDescent="0.35">
      <c r="A114" t="s">
        <v>61</v>
      </c>
      <c r="B114" s="1">
        <v>44042</v>
      </c>
      <c r="C114" s="1">
        <f t="shared" si="3"/>
        <v>44072</v>
      </c>
      <c r="D114" t="s">
        <v>21</v>
      </c>
      <c r="E114" s="4">
        <v>1122.43</v>
      </c>
      <c r="F114" s="10">
        <f t="shared" ca="1" si="4"/>
        <v>106</v>
      </c>
      <c r="G114" t="str">
        <f t="shared" ca="1" si="5"/>
        <v>Vencida</v>
      </c>
    </row>
    <row r="115" spans="1:7" x14ac:dyDescent="0.35">
      <c r="A115" t="s">
        <v>62</v>
      </c>
      <c r="B115" s="1">
        <v>44042</v>
      </c>
      <c r="C115" s="1">
        <f t="shared" si="3"/>
        <v>44072</v>
      </c>
      <c r="D115" t="s">
        <v>22</v>
      </c>
      <c r="E115" s="4">
        <v>144.44999999999999</v>
      </c>
      <c r="F115" s="10">
        <f t="shared" ca="1" si="4"/>
        <v>106</v>
      </c>
      <c r="G115" t="str">
        <f t="shared" ca="1" si="5"/>
        <v>Vencida</v>
      </c>
    </row>
    <row r="116" spans="1:7" x14ac:dyDescent="0.35">
      <c r="A116" t="s">
        <v>63</v>
      </c>
      <c r="B116" s="1">
        <v>44038</v>
      </c>
      <c r="C116" s="1">
        <f t="shared" si="3"/>
        <v>44068</v>
      </c>
      <c r="D116" t="s">
        <v>10</v>
      </c>
      <c r="E116" s="4">
        <v>192.6</v>
      </c>
      <c r="F116" s="10">
        <f t="shared" ca="1" si="4"/>
        <v>110</v>
      </c>
      <c r="G116" t="str">
        <f t="shared" ca="1" si="5"/>
        <v>Vencida</v>
      </c>
    </row>
    <row r="117" spans="1:7" x14ac:dyDescent="0.35">
      <c r="A117" t="s">
        <v>63</v>
      </c>
      <c r="B117" s="1">
        <v>44038</v>
      </c>
      <c r="C117" s="1">
        <f t="shared" si="3"/>
        <v>44068</v>
      </c>
      <c r="D117" t="s">
        <v>23</v>
      </c>
      <c r="E117" s="4">
        <v>192.6</v>
      </c>
      <c r="F117" s="10">
        <f t="shared" ca="1" si="4"/>
        <v>110</v>
      </c>
      <c r="G117" t="str">
        <f t="shared" ca="1" si="5"/>
        <v>Vencida</v>
      </c>
    </row>
    <row r="118" spans="1:7" x14ac:dyDescent="0.35">
      <c r="A118" t="s">
        <v>64</v>
      </c>
      <c r="B118" s="1">
        <v>44037</v>
      </c>
      <c r="C118" s="1">
        <f t="shared" si="3"/>
        <v>44067</v>
      </c>
      <c r="D118" t="s">
        <v>11</v>
      </c>
      <c r="E118" s="4">
        <v>32.1</v>
      </c>
      <c r="F118" s="10">
        <f t="shared" ca="1" si="4"/>
        <v>111</v>
      </c>
      <c r="G118" t="str">
        <f t="shared" ca="1" si="5"/>
        <v>Vencida</v>
      </c>
    </row>
    <row r="119" spans="1:7" x14ac:dyDescent="0.35">
      <c r="A119" t="s">
        <v>65</v>
      </c>
      <c r="B119" s="1">
        <v>44037</v>
      </c>
      <c r="C119" s="1">
        <f t="shared" si="3"/>
        <v>44067</v>
      </c>
      <c r="D119" t="s">
        <v>12</v>
      </c>
      <c r="E119" s="4">
        <v>1617.84</v>
      </c>
      <c r="F119" s="10">
        <f t="shared" ca="1" si="4"/>
        <v>111</v>
      </c>
      <c r="G119" t="str">
        <f t="shared" ca="1" si="5"/>
        <v>Vencida</v>
      </c>
    </row>
    <row r="120" spans="1:7" x14ac:dyDescent="0.35">
      <c r="A120" t="s">
        <v>66</v>
      </c>
      <c r="B120" s="1">
        <v>44037</v>
      </c>
      <c r="C120" s="1">
        <f t="shared" si="3"/>
        <v>44067</v>
      </c>
      <c r="D120" t="s">
        <v>13</v>
      </c>
      <c r="E120" s="4">
        <v>417.3</v>
      </c>
      <c r="F120" s="10">
        <f t="shared" ca="1" si="4"/>
        <v>111</v>
      </c>
      <c r="G120" t="str">
        <f t="shared" ca="1" si="5"/>
        <v>Vencida</v>
      </c>
    </row>
    <row r="121" spans="1:7" x14ac:dyDescent="0.35">
      <c r="A121" t="s">
        <v>67</v>
      </c>
      <c r="B121" s="1">
        <v>44037</v>
      </c>
      <c r="C121" s="1">
        <f t="shared" si="3"/>
        <v>44067</v>
      </c>
      <c r="D121" t="s">
        <v>14</v>
      </c>
      <c r="E121" s="4">
        <v>96.3</v>
      </c>
      <c r="F121" s="10">
        <f t="shared" ca="1" si="4"/>
        <v>111</v>
      </c>
      <c r="G121" t="str">
        <f t="shared" ca="1" si="5"/>
        <v>Vencida</v>
      </c>
    </row>
    <row r="122" spans="1:7" x14ac:dyDescent="0.35">
      <c r="A122" t="s">
        <v>64</v>
      </c>
      <c r="B122" s="1">
        <v>44037</v>
      </c>
      <c r="C122" s="1">
        <f t="shared" si="3"/>
        <v>44067</v>
      </c>
      <c r="D122" t="s">
        <v>24</v>
      </c>
      <c r="E122" s="4">
        <v>32.1</v>
      </c>
      <c r="F122" s="10">
        <f t="shared" ca="1" si="4"/>
        <v>111</v>
      </c>
      <c r="G122" t="str">
        <f t="shared" ca="1" si="5"/>
        <v>Vencida</v>
      </c>
    </row>
    <row r="123" spans="1:7" x14ac:dyDescent="0.35">
      <c r="A123" t="s">
        <v>65</v>
      </c>
      <c r="B123" s="1">
        <v>44037</v>
      </c>
      <c r="C123" s="1">
        <f t="shared" si="3"/>
        <v>44067</v>
      </c>
      <c r="D123" t="s">
        <v>25</v>
      </c>
      <c r="E123" s="4">
        <v>1617.84</v>
      </c>
      <c r="F123" s="10">
        <f t="shared" ca="1" si="4"/>
        <v>111</v>
      </c>
      <c r="G123" t="str">
        <f t="shared" ca="1" si="5"/>
        <v>Vencida</v>
      </c>
    </row>
    <row r="124" spans="1:7" x14ac:dyDescent="0.35">
      <c r="A124" t="s">
        <v>66</v>
      </c>
      <c r="B124" s="1">
        <v>44037</v>
      </c>
      <c r="C124" s="1">
        <f t="shared" si="3"/>
        <v>44067</v>
      </c>
      <c r="D124" t="s">
        <v>26</v>
      </c>
      <c r="E124" s="4">
        <v>417.3</v>
      </c>
      <c r="F124" s="10">
        <f t="shared" ca="1" si="4"/>
        <v>111</v>
      </c>
      <c r="G124" t="str">
        <f t="shared" ca="1" si="5"/>
        <v>Vencida</v>
      </c>
    </row>
    <row r="125" spans="1:7" x14ac:dyDescent="0.35">
      <c r="A125" t="s">
        <v>67</v>
      </c>
      <c r="B125" s="1">
        <v>44037</v>
      </c>
      <c r="C125" s="1">
        <f t="shared" si="3"/>
        <v>44067</v>
      </c>
      <c r="D125" t="s">
        <v>27</v>
      </c>
      <c r="E125" s="4">
        <v>96.3</v>
      </c>
      <c r="F125" s="10">
        <f t="shared" ca="1" si="4"/>
        <v>111</v>
      </c>
      <c r="G125" t="str">
        <f t="shared" ca="1" si="5"/>
        <v>Vencida</v>
      </c>
    </row>
    <row r="126" spans="1:7" x14ac:dyDescent="0.35">
      <c r="A126" t="s">
        <v>68</v>
      </c>
      <c r="B126" s="1">
        <v>44036</v>
      </c>
      <c r="C126" s="1">
        <f t="shared" si="3"/>
        <v>44066</v>
      </c>
      <c r="D126" t="s">
        <v>15</v>
      </c>
      <c r="E126" s="4">
        <v>288.89999999999998</v>
      </c>
      <c r="F126" s="10">
        <f t="shared" ca="1" si="4"/>
        <v>112</v>
      </c>
      <c r="G126" t="str">
        <f t="shared" ca="1" si="5"/>
        <v>Vencida</v>
      </c>
    </row>
    <row r="127" spans="1:7" x14ac:dyDescent="0.35">
      <c r="A127" t="s">
        <v>68</v>
      </c>
      <c r="B127" s="1">
        <v>44036</v>
      </c>
      <c r="C127" s="1">
        <f t="shared" si="3"/>
        <v>44066</v>
      </c>
      <c r="D127" t="s">
        <v>28</v>
      </c>
      <c r="E127" s="4">
        <v>288.89999999999998</v>
      </c>
      <c r="F127" s="10">
        <f t="shared" ca="1" si="4"/>
        <v>112</v>
      </c>
      <c r="G127" t="str">
        <f t="shared" ca="1" si="5"/>
        <v>Vencida</v>
      </c>
    </row>
    <row r="128" spans="1:7" x14ac:dyDescent="0.35">
      <c r="A128" t="s">
        <v>56</v>
      </c>
      <c r="B128" s="1">
        <v>44036</v>
      </c>
      <c r="C128" s="1">
        <f t="shared" si="3"/>
        <v>44066</v>
      </c>
      <c r="D128" t="s">
        <v>29</v>
      </c>
      <c r="E128" s="4">
        <v>310.3</v>
      </c>
      <c r="F128" s="10">
        <f t="shared" ca="1" si="4"/>
        <v>112</v>
      </c>
      <c r="G128" t="str">
        <f t="shared" ca="1" si="5"/>
        <v>Vencida</v>
      </c>
    </row>
    <row r="129" spans="1:7" x14ac:dyDescent="0.35">
      <c r="A129" t="s">
        <v>57</v>
      </c>
      <c r="B129" s="1">
        <v>44036</v>
      </c>
      <c r="C129" s="1">
        <f t="shared" si="3"/>
        <v>44066</v>
      </c>
      <c r="D129" t="s">
        <v>30</v>
      </c>
      <c r="E129" s="4">
        <v>1251.9000000000001</v>
      </c>
      <c r="F129" s="10">
        <f t="shared" ca="1" si="4"/>
        <v>112</v>
      </c>
      <c r="G129" t="str">
        <f t="shared" ca="1" si="5"/>
        <v>Vencida</v>
      </c>
    </row>
    <row r="130" spans="1:7" x14ac:dyDescent="0.35">
      <c r="A130" t="s">
        <v>56</v>
      </c>
      <c r="B130" s="1">
        <v>44012</v>
      </c>
      <c r="C130" s="1">
        <f t="shared" si="3"/>
        <v>44042</v>
      </c>
      <c r="D130" t="s">
        <v>5</v>
      </c>
      <c r="E130" s="4">
        <v>310.3</v>
      </c>
      <c r="F130" s="10">
        <f t="shared" ca="1" si="4"/>
        <v>136</v>
      </c>
      <c r="G130" t="str">
        <f t="shared" ca="1" si="5"/>
        <v>Vencida</v>
      </c>
    </row>
    <row r="131" spans="1:7" x14ac:dyDescent="0.35">
      <c r="A131" t="s">
        <v>57</v>
      </c>
      <c r="B131" s="1">
        <v>44012</v>
      </c>
      <c r="C131" s="1">
        <f t="shared" ref="C131:C194" si="6">B131+30</f>
        <v>44042</v>
      </c>
      <c r="D131" t="s">
        <v>6</v>
      </c>
      <c r="E131" s="4">
        <v>1251.9000000000001</v>
      </c>
      <c r="F131" s="10">
        <f t="shared" ref="F131:F194" ca="1" si="7">$L$1-C131</f>
        <v>136</v>
      </c>
      <c r="G131" t="str">
        <f t="shared" ref="G131:G194" ca="1" si="8">IF(F131&lt;-5,$K$4,IF(F131&lt;0,$K$5,$K$6))</f>
        <v>Vencida</v>
      </c>
    </row>
    <row r="132" spans="1:7" x14ac:dyDescent="0.35">
      <c r="A132" t="s">
        <v>58</v>
      </c>
      <c r="B132" s="1">
        <v>44012</v>
      </c>
      <c r="C132" s="1">
        <f t="shared" si="6"/>
        <v>44042</v>
      </c>
      <c r="D132" t="s">
        <v>7</v>
      </c>
      <c r="E132" s="4">
        <v>64.2</v>
      </c>
      <c r="F132" s="10">
        <f t="shared" ca="1" si="7"/>
        <v>136</v>
      </c>
      <c r="G132" t="str">
        <f t="shared" ca="1" si="8"/>
        <v>Vencida</v>
      </c>
    </row>
    <row r="133" spans="1:7" x14ac:dyDescent="0.35">
      <c r="A133" t="s">
        <v>59</v>
      </c>
      <c r="B133" s="1">
        <v>44012</v>
      </c>
      <c r="C133" s="1">
        <f t="shared" si="6"/>
        <v>44042</v>
      </c>
      <c r="D133" t="s">
        <v>8</v>
      </c>
      <c r="E133" s="4">
        <v>470.8</v>
      </c>
      <c r="F133" s="10">
        <f t="shared" ca="1" si="7"/>
        <v>136</v>
      </c>
      <c r="G133" t="str">
        <f t="shared" ca="1" si="8"/>
        <v>Vencida</v>
      </c>
    </row>
    <row r="134" spans="1:7" x14ac:dyDescent="0.35">
      <c r="A134" t="s">
        <v>60</v>
      </c>
      <c r="B134" s="1">
        <v>44012</v>
      </c>
      <c r="C134" s="1">
        <f t="shared" si="6"/>
        <v>44042</v>
      </c>
      <c r="D134" t="s">
        <v>9</v>
      </c>
      <c r="E134" s="4">
        <v>599.20000000000005</v>
      </c>
      <c r="F134" s="10">
        <f t="shared" ca="1" si="7"/>
        <v>136</v>
      </c>
      <c r="G134" t="str">
        <f t="shared" ca="1" si="8"/>
        <v>Vencida</v>
      </c>
    </row>
    <row r="135" spans="1:7" x14ac:dyDescent="0.35">
      <c r="A135" t="s">
        <v>61</v>
      </c>
      <c r="B135" s="1">
        <v>44012</v>
      </c>
      <c r="C135" s="1">
        <f t="shared" si="6"/>
        <v>44042</v>
      </c>
      <c r="D135" t="s">
        <v>10</v>
      </c>
      <c r="E135" s="4">
        <v>1122.43</v>
      </c>
      <c r="F135" s="10">
        <f t="shared" ca="1" si="7"/>
        <v>136</v>
      </c>
      <c r="G135" t="str">
        <f t="shared" ca="1" si="8"/>
        <v>Vencida</v>
      </c>
    </row>
    <row r="136" spans="1:7" x14ac:dyDescent="0.35">
      <c r="A136" t="s">
        <v>62</v>
      </c>
      <c r="B136" s="1">
        <v>44012</v>
      </c>
      <c r="C136" s="1">
        <f t="shared" si="6"/>
        <v>44042</v>
      </c>
      <c r="D136" t="s">
        <v>11</v>
      </c>
      <c r="E136" s="4">
        <v>144.44999999999999</v>
      </c>
      <c r="F136" s="10">
        <f t="shared" ca="1" si="7"/>
        <v>136</v>
      </c>
      <c r="G136" t="str">
        <f t="shared" ca="1" si="8"/>
        <v>Vencida</v>
      </c>
    </row>
    <row r="137" spans="1:7" x14ac:dyDescent="0.35">
      <c r="A137" t="s">
        <v>63</v>
      </c>
      <c r="B137" s="1">
        <v>44008</v>
      </c>
      <c r="C137" s="1">
        <f t="shared" si="6"/>
        <v>44038</v>
      </c>
      <c r="D137" t="s">
        <v>12</v>
      </c>
      <c r="E137" s="4">
        <v>192.6</v>
      </c>
      <c r="F137" s="10">
        <f t="shared" ca="1" si="7"/>
        <v>140</v>
      </c>
      <c r="G137" t="str">
        <f t="shared" ca="1" si="8"/>
        <v>Vencida</v>
      </c>
    </row>
    <row r="138" spans="1:7" x14ac:dyDescent="0.35">
      <c r="A138" t="s">
        <v>64</v>
      </c>
      <c r="B138" s="1">
        <v>44007</v>
      </c>
      <c r="C138" s="1">
        <f t="shared" si="6"/>
        <v>44037</v>
      </c>
      <c r="D138" t="s">
        <v>13</v>
      </c>
      <c r="E138" s="4">
        <v>32.1</v>
      </c>
      <c r="F138" s="10">
        <f t="shared" ca="1" si="7"/>
        <v>141</v>
      </c>
      <c r="G138" t="str">
        <f t="shared" ca="1" si="8"/>
        <v>Vencida</v>
      </c>
    </row>
    <row r="139" spans="1:7" x14ac:dyDescent="0.35">
      <c r="A139" t="s">
        <v>65</v>
      </c>
      <c r="B139" s="1">
        <v>44007</v>
      </c>
      <c r="C139" s="1">
        <f t="shared" si="6"/>
        <v>44037</v>
      </c>
      <c r="D139" t="s">
        <v>14</v>
      </c>
      <c r="E139" s="4">
        <v>1617.84</v>
      </c>
      <c r="F139" s="10">
        <f t="shared" ca="1" si="7"/>
        <v>141</v>
      </c>
      <c r="G139" t="str">
        <f t="shared" ca="1" si="8"/>
        <v>Vencida</v>
      </c>
    </row>
    <row r="140" spans="1:7" x14ac:dyDescent="0.35">
      <c r="A140" t="s">
        <v>66</v>
      </c>
      <c r="B140" s="1">
        <v>44007</v>
      </c>
      <c r="C140" s="1">
        <f t="shared" si="6"/>
        <v>44037</v>
      </c>
      <c r="D140" t="s">
        <v>15</v>
      </c>
      <c r="E140" s="4">
        <v>417.3</v>
      </c>
      <c r="F140" s="10">
        <f t="shared" ca="1" si="7"/>
        <v>141</v>
      </c>
      <c r="G140" t="str">
        <f t="shared" ca="1" si="8"/>
        <v>Vencida</v>
      </c>
    </row>
    <row r="141" spans="1:7" x14ac:dyDescent="0.35">
      <c r="A141" t="s">
        <v>67</v>
      </c>
      <c r="B141" s="1">
        <v>44007</v>
      </c>
      <c r="C141" s="1">
        <f t="shared" si="6"/>
        <v>44037</v>
      </c>
      <c r="D141" t="s">
        <v>16</v>
      </c>
      <c r="E141" s="4">
        <v>96.3</v>
      </c>
      <c r="F141" s="10">
        <f t="shared" ca="1" si="7"/>
        <v>141</v>
      </c>
      <c r="G141" t="str">
        <f t="shared" ca="1" si="8"/>
        <v>Vencida</v>
      </c>
    </row>
    <row r="142" spans="1:7" x14ac:dyDescent="0.35">
      <c r="A142" t="s">
        <v>68</v>
      </c>
      <c r="B142" s="1">
        <v>44006</v>
      </c>
      <c r="C142" s="1">
        <f t="shared" si="6"/>
        <v>44036</v>
      </c>
      <c r="D142" t="s">
        <v>17</v>
      </c>
      <c r="E142" s="4">
        <v>288.89999999999998</v>
      </c>
      <c r="F142" s="10">
        <f t="shared" ca="1" si="7"/>
        <v>142</v>
      </c>
      <c r="G142" t="str">
        <f t="shared" ca="1" si="8"/>
        <v>Vencida</v>
      </c>
    </row>
    <row r="143" spans="1:7" x14ac:dyDescent="0.35">
      <c r="A143" t="s">
        <v>56</v>
      </c>
      <c r="B143" s="1">
        <v>44006</v>
      </c>
      <c r="C143" s="1">
        <f t="shared" si="6"/>
        <v>44036</v>
      </c>
      <c r="D143" t="s">
        <v>18</v>
      </c>
      <c r="E143" s="4">
        <v>310.3</v>
      </c>
      <c r="F143" s="10">
        <f t="shared" ca="1" si="7"/>
        <v>142</v>
      </c>
      <c r="G143" t="str">
        <f t="shared" ca="1" si="8"/>
        <v>Vencida</v>
      </c>
    </row>
    <row r="144" spans="1:7" x14ac:dyDescent="0.35">
      <c r="A144" t="s">
        <v>57</v>
      </c>
      <c r="B144" s="1">
        <v>44006</v>
      </c>
      <c r="C144" s="1">
        <f t="shared" si="6"/>
        <v>44036</v>
      </c>
      <c r="D144" t="s">
        <v>19</v>
      </c>
      <c r="E144" s="4">
        <v>1251.9000000000001</v>
      </c>
      <c r="F144" s="10">
        <f t="shared" ca="1" si="7"/>
        <v>142</v>
      </c>
      <c r="G144" t="str">
        <f t="shared" ca="1" si="8"/>
        <v>Vencida</v>
      </c>
    </row>
    <row r="145" spans="1:7" x14ac:dyDescent="0.35">
      <c r="A145" t="s">
        <v>56</v>
      </c>
      <c r="B145" s="1">
        <v>43982</v>
      </c>
      <c r="C145" s="1">
        <f t="shared" si="6"/>
        <v>44012</v>
      </c>
      <c r="D145" t="s">
        <v>5</v>
      </c>
      <c r="E145" s="4">
        <v>310.3</v>
      </c>
      <c r="F145" s="10">
        <f t="shared" ca="1" si="7"/>
        <v>166</v>
      </c>
      <c r="G145" t="str">
        <f t="shared" ca="1" si="8"/>
        <v>Vencida</v>
      </c>
    </row>
    <row r="146" spans="1:7" x14ac:dyDescent="0.35">
      <c r="A146" t="s">
        <v>57</v>
      </c>
      <c r="B146" s="1">
        <v>43982</v>
      </c>
      <c r="C146" s="1">
        <f t="shared" si="6"/>
        <v>44012</v>
      </c>
      <c r="D146" t="s">
        <v>6</v>
      </c>
      <c r="E146" s="4">
        <v>1251.9000000000001</v>
      </c>
      <c r="F146" s="10">
        <f t="shared" ca="1" si="7"/>
        <v>166</v>
      </c>
      <c r="G146" t="str">
        <f t="shared" ca="1" si="8"/>
        <v>Vencida</v>
      </c>
    </row>
    <row r="147" spans="1:7" x14ac:dyDescent="0.35">
      <c r="A147" t="s">
        <v>58</v>
      </c>
      <c r="B147" s="1">
        <v>43982</v>
      </c>
      <c r="C147" s="1">
        <f t="shared" si="6"/>
        <v>44012</v>
      </c>
      <c r="D147" t="s">
        <v>7</v>
      </c>
      <c r="E147" s="4">
        <v>64.2</v>
      </c>
      <c r="F147" s="10">
        <f t="shared" ca="1" si="7"/>
        <v>166</v>
      </c>
      <c r="G147" t="str">
        <f t="shared" ca="1" si="8"/>
        <v>Vencida</v>
      </c>
    </row>
    <row r="148" spans="1:7" x14ac:dyDescent="0.35">
      <c r="A148" t="s">
        <v>59</v>
      </c>
      <c r="B148" s="1">
        <v>43982</v>
      </c>
      <c r="C148" s="1">
        <f t="shared" si="6"/>
        <v>44012</v>
      </c>
      <c r="D148" t="s">
        <v>8</v>
      </c>
      <c r="E148" s="4">
        <v>470.8</v>
      </c>
      <c r="F148" s="10">
        <f t="shared" ca="1" si="7"/>
        <v>166</v>
      </c>
      <c r="G148" t="str">
        <f t="shared" ca="1" si="8"/>
        <v>Vencida</v>
      </c>
    </row>
    <row r="149" spans="1:7" x14ac:dyDescent="0.35">
      <c r="A149" t="s">
        <v>60</v>
      </c>
      <c r="B149" s="1">
        <v>43982</v>
      </c>
      <c r="C149" s="1">
        <f t="shared" si="6"/>
        <v>44012</v>
      </c>
      <c r="D149" t="s">
        <v>9</v>
      </c>
      <c r="E149" s="4">
        <v>599.20000000000005</v>
      </c>
      <c r="F149" s="10">
        <f t="shared" ca="1" si="7"/>
        <v>166</v>
      </c>
      <c r="G149" t="str">
        <f t="shared" ca="1" si="8"/>
        <v>Vencida</v>
      </c>
    </row>
    <row r="150" spans="1:7" x14ac:dyDescent="0.35">
      <c r="A150" t="s">
        <v>61</v>
      </c>
      <c r="B150" s="1">
        <v>43982</v>
      </c>
      <c r="C150" s="1">
        <f t="shared" si="6"/>
        <v>44012</v>
      </c>
      <c r="D150" t="s">
        <v>10</v>
      </c>
      <c r="E150" s="4">
        <v>1122.43</v>
      </c>
      <c r="F150" s="10">
        <f t="shared" ca="1" si="7"/>
        <v>166</v>
      </c>
      <c r="G150" t="str">
        <f t="shared" ca="1" si="8"/>
        <v>Vencida</v>
      </c>
    </row>
    <row r="151" spans="1:7" x14ac:dyDescent="0.35">
      <c r="A151" t="s">
        <v>62</v>
      </c>
      <c r="B151" s="1">
        <v>43981</v>
      </c>
      <c r="C151" s="1">
        <f t="shared" si="6"/>
        <v>44011</v>
      </c>
      <c r="D151" t="s">
        <v>11</v>
      </c>
      <c r="E151" s="4">
        <v>144.44999999999999</v>
      </c>
      <c r="F151" s="10">
        <f t="shared" ca="1" si="7"/>
        <v>167</v>
      </c>
      <c r="G151" t="str">
        <f t="shared" ca="1" si="8"/>
        <v>Vencida</v>
      </c>
    </row>
    <row r="152" spans="1:7" x14ac:dyDescent="0.35">
      <c r="A152" t="s">
        <v>63</v>
      </c>
      <c r="B152" s="1">
        <v>43977</v>
      </c>
      <c r="C152" s="1">
        <f t="shared" si="6"/>
        <v>44007</v>
      </c>
      <c r="D152" t="s">
        <v>12</v>
      </c>
      <c r="E152" s="4">
        <v>192.6</v>
      </c>
      <c r="F152" s="10">
        <f t="shared" ca="1" si="7"/>
        <v>171</v>
      </c>
      <c r="G152" t="str">
        <f t="shared" ca="1" si="8"/>
        <v>Vencida</v>
      </c>
    </row>
    <row r="153" spans="1:7" x14ac:dyDescent="0.35">
      <c r="A153" t="s">
        <v>64</v>
      </c>
      <c r="B153" s="1">
        <v>43976</v>
      </c>
      <c r="C153" s="1">
        <f t="shared" si="6"/>
        <v>44006</v>
      </c>
      <c r="D153" t="s">
        <v>13</v>
      </c>
      <c r="E153" s="4">
        <v>32.1</v>
      </c>
      <c r="F153" s="10">
        <f t="shared" ca="1" si="7"/>
        <v>172</v>
      </c>
      <c r="G153" t="str">
        <f t="shared" ca="1" si="8"/>
        <v>Vencida</v>
      </c>
    </row>
    <row r="154" spans="1:7" x14ac:dyDescent="0.35">
      <c r="A154" t="s">
        <v>65</v>
      </c>
      <c r="B154" s="1">
        <v>43976</v>
      </c>
      <c r="C154" s="1">
        <f t="shared" si="6"/>
        <v>44006</v>
      </c>
      <c r="D154" t="s">
        <v>14</v>
      </c>
      <c r="E154" s="4">
        <v>1617.84</v>
      </c>
      <c r="F154" s="10">
        <f t="shared" ca="1" si="7"/>
        <v>172</v>
      </c>
      <c r="G154" t="str">
        <f t="shared" ca="1" si="8"/>
        <v>Vencida</v>
      </c>
    </row>
    <row r="155" spans="1:7" x14ac:dyDescent="0.35">
      <c r="A155" t="s">
        <v>66</v>
      </c>
      <c r="B155" s="1">
        <v>43976</v>
      </c>
      <c r="C155" s="1">
        <f t="shared" si="6"/>
        <v>44006</v>
      </c>
      <c r="D155" t="s">
        <v>15</v>
      </c>
      <c r="E155" s="4">
        <v>417.3</v>
      </c>
      <c r="F155" s="10">
        <f t="shared" ca="1" si="7"/>
        <v>172</v>
      </c>
      <c r="G155" t="str">
        <f t="shared" ca="1" si="8"/>
        <v>Vencida</v>
      </c>
    </row>
    <row r="156" spans="1:7" x14ac:dyDescent="0.35">
      <c r="A156" t="s">
        <v>67</v>
      </c>
      <c r="B156" s="1">
        <v>43976</v>
      </c>
      <c r="C156" s="1">
        <f t="shared" si="6"/>
        <v>44006</v>
      </c>
      <c r="D156" t="s">
        <v>16</v>
      </c>
      <c r="E156" s="4">
        <v>96.3</v>
      </c>
      <c r="F156" s="10">
        <f t="shared" ca="1" si="7"/>
        <v>172</v>
      </c>
      <c r="G156" t="str">
        <f t="shared" ca="1" si="8"/>
        <v>Vencida</v>
      </c>
    </row>
    <row r="157" spans="1:7" x14ac:dyDescent="0.35">
      <c r="A157" t="s">
        <v>68</v>
      </c>
      <c r="B157" s="1">
        <v>43975</v>
      </c>
      <c r="C157" s="1">
        <f t="shared" si="6"/>
        <v>44005</v>
      </c>
      <c r="D157" t="s">
        <v>17</v>
      </c>
      <c r="E157" s="4">
        <v>288.89999999999998</v>
      </c>
      <c r="F157" s="10">
        <f t="shared" ca="1" si="7"/>
        <v>173</v>
      </c>
      <c r="G157" t="str">
        <f t="shared" ca="1" si="8"/>
        <v>Vencida</v>
      </c>
    </row>
    <row r="158" spans="1:7" x14ac:dyDescent="0.35">
      <c r="A158" t="s">
        <v>59</v>
      </c>
      <c r="B158" s="1">
        <v>43951</v>
      </c>
      <c r="C158" s="1">
        <f t="shared" si="6"/>
        <v>43981</v>
      </c>
      <c r="D158" t="s">
        <v>5</v>
      </c>
      <c r="E158" s="4">
        <v>470.8</v>
      </c>
      <c r="F158" s="10">
        <f t="shared" ca="1" si="7"/>
        <v>197</v>
      </c>
      <c r="G158" t="str">
        <f t="shared" ca="1" si="8"/>
        <v>Vencida</v>
      </c>
    </row>
    <row r="159" spans="1:7" x14ac:dyDescent="0.35">
      <c r="A159" t="s">
        <v>60</v>
      </c>
      <c r="B159" s="1">
        <v>43951</v>
      </c>
      <c r="C159" s="1">
        <f t="shared" si="6"/>
        <v>43981</v>
      </c>
      <c r="D159" t="s">
        <v>6</v>
      </c>
      <c r="E159" s="4">
        <v>599.20000000000005</v>
      </c>
      <c r="F159" s="10">
        <f t="shared" ca="1" si="7"/>
        <v>197</v>
      </c>
      <c r="G159" t="str">
        <f t="shared" ca="1" si="8"/>
        <v>Vencida</v>
      </c>
    </row>
    <row r="160" spans="1:7" x14ac:dyDescent="0.35">
      <c r="A160" t="s">
        <v>61</v>
      </c>
      <c r="B160" s="1">
        <v>43951</v>
      </c>
      <c r="C160" s="1">
        <f t="shared" si="6"/>
        <v>43981</v>
      </c>
      <c r="D160" t="s">
        <v>7</v>
      </c>
      <c r="E160" s="4">
        <v>1122.43</v>
      </c>
      <c r="F160" s="10">
        <f t="shared" ca="1" si="7"/>
        <v>197</v>
      </c>
      <c r="G160" t="str">
        <f t="shared" ca="1" si="8"/>
        <v>Vencida</v>
      </c>
    </row>
    <row r="161" spans="1:7" x14ac:dyDescent="0.35">
      <c r="A161" t="s">
        <v>62</v>
      </c>
      <c r="B161" s="1">
        <v>43951</v>
      </c>
      <c r="C161" s="1">
        <f t="shared" si="6"/>
        <v>43981</v>
      </c>
      <c r="D161" t="s">
        <v>8</v>
      </c>
      <c r="E161" s="4">
        <v>144.44999999999999</v>
      </c>
      <c r="F161" s="10">
        <f t="shared" ca="1" si="7"/>
        <v>197</v>
      </c>
      <c r="G161" t="str">
        <f t="shared" ca="1" si="8"/>
        <v>Vencida</v>
      </c>
    </row>
    <row r="162" spans="1:7" x14ac:dyDescent="0.35">
      <c r="A162" t="s">
        <v>56</v>
      </c>
      <c r="B162" s="1">
        <v>43951</v>
      </c>
      <c r="C162" s="1">
        <f t="shared" si="6"/>
        <v>43981</v>
      </c>
      <c r="D162" t="s">
        <v>15</v>
      </c>
      <c r="E162" s="4">
        <v>310.3</v>
      </c>
      <c r="F162" s="10">
        <f t="shared" ca="1" si="7"/>
        <v>197</v>
      </c>
      <c r="G162" t="str">
        <f t="shared" ca="1" si="8"/>
        <v>Vencida</v>
      </c>
    </row>
    <row r="163" spans="1:7" x14ac:dyDescent="0.35">
      <c r="A163" t="s">
        <v>57</v>
      </c>
      <c r="B163" s="1">
        <v>43951</v>
      </c>
      <c r="C163" s="1">
        <f t="shared" si="6"/>
        <v>43981</v>
      </c>
      <c r="D163" t="s">
        <v>16</v>
      </c>
      <c r="E163" s="4">
        <v>1251.9000000000001</v>
      </c>
      <c r="F163" s="10">
        <f t="shared" ca="1" si="7"/>
        <v>197</v>
      </c>
      <c r="G163" t="str">
        <f t="shared" ca="1" si="8"/>
        <v>Vencida</v>
      </c>
    </row>
    <row r="164" spans="1:7" x14ac:dyDescent="0.35">
      <c r="A164" t="s">
        <v>58</v>
      </c>
      <c r="B164" s="1">
        <v>43951</v>
      </c>
      <c r="C164" s="1">
        <f t="shared" si="6"/>
        <v>43981</v>
      </c>
      <c r="D164" t="s">
        <v>17</v>
      </c>
      <c r="E164" s="4">
        <v>64.2</v>
      </c>
      <c r="F164" s="10">
        <f t="shared" ca="1" si="7"/>
        <v>197</v>
      </c>
      <c r="G164" t="str">
        <f t="shared" ca="1" si="8"/>
        <v>Vencida</v>
      </c>
    </row>
    <row r="165" spans="1:7" x14ac:dyDescent="0.35">
      <c r="A165" t="s">
        <v>59</v>
      </c>
      <c r="B165" s="1">
        <v>43951</v>
      </c>
      <c r="C165" s="1">
        <f t="shared" si="6"/>
        <v>43981</v>
      </c>
      <c r="D165" t="s">
        <v>18</v>
      </c>
      <c r="E165" s="4">
        <v>470.8</v>
      </c>
      <c r="F165" s="10">
        <f t="shared" ca="1" si="7"/>
        <v>197</v>
      </c>
      <c r="G165" t="str">
        <f t="shared" ca="1" si="8"/>
        <v>Vencida</v>
      </c>
    </row>
    <row r="166" spans="1:7" x14ac:dyDescent="0.35">
      <c r="A166" t="s">
        <v>60</v>
      </c>
      <c r="B166" s="1">
        <v>43951</v>
      </c>
      <c r="C166" s="1">
        <f t="shared" si="6"/>
        <v>43981</v>
      </c>
      <c r="D166" t="s">
        <v>19</v>
      </c>
      <c r="E166" s="4">
        <v>599.20000000000005</v>
      </c>
      <c r="F166" s="10">
        <f t="shared" ca="1" si="7"/>
        <v>197</v>
      </c>
      <c r="G166" t="str">
        <f t="shared" ca="1" si="8"/>
        <v>Vencida</v>
      </c>
    </row>
    <row r="167" spans="1:7" x14ac:dyDescent="0.35">
      <c r="A167" t="s">
        <v>61</v>
      </c>
      <c r="B167" s="1">
        <v>43951</v>
      </c>
      <c r="C167" s="1">
        <f t="shared" si="6"/>
        <v>43981</v>
      </c>
      <c r="D167" t="s">
        <v>20</v>
      </c>
      <c r="E167" s="4">
        <v>1122.43</v>
      </c>
      <c r="F167" s="10">
        <f t="shared" ca="1" si="7"/>
        <v>197</v>
      </c>
      <c r="G167" t="str">
        <f t="shared" ca="1" si="8"/>
        <v>Vencida</v>
      </c>
    </row>
    <row r="168" spans="1:7" x14ac:dyDescent="0.35">
      <c r="A168" t="s">
        <v>62</v>
      </c>
      <c r="B168" s="1">
        <v>43951</v>
      </c>
      <c r="C168" s="1">
        <f t="shared" si="6"/>
        <v>43981</v>
      </c>
      <c r="D168" t="s">
        <v>21</v>
      </c>
      <c r="E168" s="4">
        <v>144.44999999999999</v>
      </c>
      <c r="F168" s="10">
        <f t="shared" ca="1" si="7"/>
        <v>197</v>
      </c>
      <c r="G168" t="str">
        <f t="shared" ca="1" si="8"/>
        <v>Vencida</v>
      </c>
    </row>
    <row r="169" spans="1:7" x14ac:dyDescent="0.35">
      <c r="A169" t="s">
        <v>63</v>
      </c>
      <c r="B169" s="1">
        <v>43947</v>
      </c>
      <c r="C169" s="1">
        <f t="shared" si="6"/>
        <v>43977</v>
      </c>
      <c r="D169" t="s">
        <v>9</v>
      </c>
      <c r="E169" s="4">
        <v>192.6</v>
      </c>
      <c r="F169" s="10">
        <f t="shared" ca="1" si="7"/>
        <v>201</v>
      </c>
      <c r="G169" t="str">
        <f t="shared" ca="1" si="8"/>
        <v>Vencida</v>
      </c>
    </row>
    <row r="170" spans="1:7" x14ac:dyDescent="0.35">
      <c r="A170" t="s">
        <v>63</v>
      </c>
      <c r="B170" s="1">
        <v>43947</v>
      </c>
      <c r="C170" s="1">
        <f t="shared" si="6"/>
        <v>43977</v>
      </c>
      <c r="D170" t="s">
        <v>22</v>
      </c>
      <c r="E170" s="4">
        <v>192.6</v>
      </c>
      <c r="F170" s="10">
        <f t="shared" ca="1" si="7"/>
        <v>201</v>
      </c>
      <c r="G170" t="str">
        <f t="shared" ca="1" si="8"/>
        <v>Vencida</v>
      </c>
    </row>
    <row r="171" spans="1:7" x14ac:dyDescent="0.35">
      <c r="A171" t="s">
        <v>64</v>
      </c>
      <c r="B171" s="1">
        <v>43946</v>
      </c>
      <c r="C171" s="1">
        <f t="shared" si="6"/>
        <v>43976</v>
      </c>
      <c r="D171" t="s">
        <v>10</v>
      </c>
      <c r="E171" s="4">
        <v>32.1</v>
      </c>
      <c r="F171" s="10">
        <f t="shared" ca="1" si="7"/>
        <v>202</v>
      </c>
      <c r="G171" t="str">
        <f t="shared" ca="1" si="8"/>
        <v>Vencida</v>
      </c>
    </row>
    <row r="172" spans="1:7" x14ac:dyDescent="0.35">
      <c r="A172" t="s">
        <v>65</v>
      </c>
      <c r="B172" s="1">
        <v>43946</v>
      </c>
      <c r="C172" s="1">
        <f t="shared" si="6"/>
        <v>43976</v>
      </c>
      <c r="D172" t="s">
        <v>11</v>
      </c>
      <c r="E172" s="4">
        <v>1617.84</v>
      </c>
      <c r="F172" s="10">
        <f t="shared" ca="1" si="7"/>
        <v>202</v>
      </c>
      <c r="G172" t="str">
        <f t="shared" ca="1" si="8"/>
        <v>Vencida</v>
      </c>
    </row>
    <row r="173" spans="1:7" x14ac:dyDescent="0.35">
      <c r="A173" t="s">
        <v>66</v>
      </c>
      <c r="B173" s="1">
        <v>43946</v>
      </c>
      <c r="C173" s="1">
        <f t="shared" si="6"/>
        <v>43976</v>
      </c>
      <c r="D173" t="s">
        <v>12</v>
      </c>
      <c r="E173" s="4">
        <v>417.3</v>
      </c>
      <c r="F173" s="10">
        <f t="shared" ca="1" si="7"/>
        <v>202</v>
      </c>
      <c r="G173" t="str">
        <f t="shared" ca="1" si="8"/>
        <v>Vencida</v>
      </c>
    </row>
    <row r="174" spans="1:7" x14ac:dyDescent="0.35">
      <c r="A174" t="s">
        <v>67</v>
      </c>
      <c r="B174" s="1">
        <v>43946</v>
      </c>
      <c r="C174" s="1">
        <f t="shared" si="6"/>
        <v>43976</v>
      </c>
      <c r="D174" t="s">
        <v>13</v>
      </c>
      <c r="E174" s="4">
        <v>96.3</v>
      </c>
      <c r="F174" s="10">
        <f t="shared" ca="1" si="7"/>
        <v>202</v>
      </c>
      <c r="G174" t="str">
        <f t="shared" ca="1" si="8"/>
        <v>Vencida</v>
      </c>
    </row>
    <row r="175" spans="1:7" x14ac:dyDescent="0.35">
      <c r="A175" t="s">
        <v>64</v>
      </c>
      <c r="B175" s="1">
        <v>43946</v>
      </c>
      <c r="C175" s="1">
        <f t="shared" si="6"/>
        <v>43976</v>
      </c>
      <c r="D175" t="s">
        <v>23</v>
      </c>
      <c r="E175" s="4">
        <v>32.1</v>
      </c>
      <c r="F175" s="10">
        <f t="shared" ca="1" si="7"/>
        <v>202</v>
      </c>
      <c r="G175" t="str">
        <f t="shared" ca="1" si="8"/>
        <v>Vencida</v>
      </c>
    </row>
    <row r="176" spans="1:7" x14ac:dyDescent="0.35">
      <c r="A176" t="s">
        <v>65</v>
      </c>
      <c r="B176" s="1">
        <v>43946</v>
      </c>
      <c r="C176" s="1">
        <f t="shared" si="6"/>
        <v>43976</v>
      </c>
      <c r="D176" t="s">
        <v>24</v>
      </c>
      <c r="E176" s="4">
        <v>1617.84</v>
      </c>
      <c r="F176" s="10">
        <f t="shared" ca="1" si="7"/>
        <v>202</v>
      </c>
      <c r="G176" t="str">
        <f t="shared" ca="1" si="8"/>
        <v>Vencida</v>
      </c>
    </row>
    <row r="177" spans="1:7" x14ac:dyDescent="0.35">
      <c r="A177" t="s">
        <v>66</v>
      </c>
      <c r="B177" s="1">
        <v>43946</v>
      </c>
      <c r="C177" s="1">
        <f t="shared" si="6"/>
        <v>43976</v>
      </c>
      <c r="D177" t="s">
        <v>25</v>
      </c>
      <c r="E177" s="4">
        <v>417.3</v>
      </c>
      <c r="F177" s="10">
        <f t="shared" ca="1" si="7"/>
        <v>202</v>
      </c>
      <c r="G177" t="str">
        <f t="shared" ca="1" si="8"/>
        <v>Vencida</v>
      </c>
    </row>
    <row r="178" spans="1:7" x14ac:dyDescent="0.35">
      <c r="A178" t="s">
        <v>67</v>
      </c>
      <c r="B178" s="1">
        <v>43946</v>
      </c>
      <c r="C178" s="1">
        <f t="shared" si="6"/>
        <v>43976</v>
      </c>
      <c r="D178" t="s">
        <v>26</v>
      </c>
      <c r="E178" s="4">
        <v>96.3</v>
      </c>
      <c r="F178" s="10">
        <f t="shared" ca="1" si="7"/>
        <v>202</v>
      </c>
      <c r="G178" t="str">
        <f t="shared" ca="1" si="8"/>
        <v>Vencida</v>
      </c>
    </row>
    <row r="179" spans="1:7" x14ac:dyDescent="0.35">
      <c r="A179" t="s">
        <v>68</v>
      </c>
      <c r="B179" s="1">
        <v>43945</v>
      </c>
      <c r="C179" s="1">
        <f t="shared" si="6"/>
        <v>43975</v>
      </c>
      <c r="D179" t="s">
        <v>14</v>
      </c>
      <c r="E179" s="4">
        <v>288.89999999999998</v>
      </c>
      <c r="F179" s="10">
        <f t="shared" ca="1" si="7"/>
        <v>203</v>
      </c>
      <c r="G179" t="str">
        <f t="shared" ca="1" si="8"/>
        <v>Vencida</v>
      </c>
    </row>
    <row r="180" spans="1:7" x14ac:dyDescent="0.35">
      <c r="A180" t="s">
        <v>68</v>
      </c>
      <c r="B180" s="1">
        <v>43945</v>
      </c>
      <c r="C180" s="1">
        <f t="shared" si="6"/>
        <v>43975</v>
      </c>
      <c r="D180" t="s">
        <v>27</v>
      </c>
      <c r="E180" s="4">
        <v>288.89999999999998</v>
      </c>
      <c r="F180" s="10">
        <f t="shared" ca="1" si="7"/>
        <v>203</v>
      </c>
      <c r="G180" t="str">
        <f t="shared" ca="1" si="8"/>
        <v>Vencida</v>
      </c>
    </row>
    <row r="181" spans="1:7" x14ac:dyDescent="0.35">
      <c r="A181" t="s">
        <v>56</v>
      </c>
      <c r="B181" s="1">
        <v>43921</v>
      </c>
      <c r="C181" s="1">
        <f t="shared" si="6"/>
        <v>43951</v>
      </c>
      <c r="D181" t="s">
        <v>25</v>
      </c>
      <c r="E181" s="4">
        <v>310.3</v>
      </c>
      <c r="F181" s="10">
        <f t="shared" ca="1" si="7"/>
        <v>227</v>
      </c>
      <c r="G181" t="str">
        <f t="shared" ca="1" si="8"/>
        <v>Vencida</v>
      </c>
    </row>
    <row r="182" spans="1:7" x14ac:dyDescent="0.35">
      <c r="A182" t="s">
        <v>57</v>
      </c>
      <c r="B182" s="1">
        <v>43921</v>
      </c>
      <c r="C182" s="1">
        <f t="shared" si="6"/>
        <v>43951</v>
      </c>
      <c r="D182" t="s">
        <v>26</v>
      </c>
      <c r="E182" s="4">
        <v>1251.9000000000001</v>
      </c>
      <c r="F182" s="10">
        <f t="shared" ca="1" si="7"/>
        <v>227</v>
      </c>
      <c r="G182" t="str">
        <f t="shared" ca="1" si="8"/>
        <v>Vencida</v>
      </c>
    </row>
    <row r="183" spans="1:7" x14ac:dyDescent="0.35">
      <c r="A183" t="s">
        <v>58</v>
      </c>
      <c r="B183" s="1">
        <v>43921</v>
      </c>
      <c r="C183" s="1">
        <f t="shared" si="6"/>
        <v>43951</v>
      </c>
      <c r="D183" t="s">
        <v>27</v>
      </c>
      <c r="E183" s="4">
        <v>64.2</v>
      </c>
      <c r="F183" s="10">
        <f t="shared" ca="1" si="7"/>
        <v>227</v>
      </c>
      <c r="G183" t="str">
        <f t="shared" ca="1" si="8"/>
        <v>Vencida</v>
      </c>
    </row>
    <row r="184" spans="1:7" x14ac:dyDescent="0.35">
      <c r="A184" t="s">
        <v>62</v>
      </c>
      <c r="B184" s="1">
        <v>43920</v>
      </c>
      <c r="C184" s="1">
        <f t="shared" si="6"/>
        <v>43950</v>
      </c>
      <c r="D184" t="s">
        <v>5</v>
      </c>
      <c r="E184" s="4">
        <v>144.44999999999999</v>
      </c>
      <c r="F184" s="10">
        <f t="shared" ca="1" si="7"/>
        <v>228</v>
      </c>
      <c r="G184" t="str">
        <f t="shared" ca="1" si="8"/>
        <v>Vencida</v>
      </c>
    </row>
    <row r="185" spans="1:7" x14ac:dyDescent="0.35">
      <c r="A185" t="s">
        <v>56</v>
      </c>
      <c r="B185" s="1">
        <v>43920</v>
      </c>
      <c r="C185" s="1">
        <f t="shared" si="6"/>
        <v>43950</v>
      </c>
      <c r="D185" t="s">
        <v>12</v>
      </c>
      <c r="E185" s="4">
        <v>310.3</v>
      </c>
      <c r="F185" s="10">
        <f t="shared" ca="1" si="7"/>
        <v>228</v>
      </c>
      <c r="G185" t="str">
        <f t="shared" ca="1" si="8"/>
        <v>Vencida</v>
      </c>
    </row>
    <row r="186" spans="1:7" x14ac:dyDescent="0.35">
      <c r="A186" t="s">
        <v>57</v>
      </c>
      <c r="B186" s="1">
        <v>43920</v>
      </c>
      <c r="C186" s="1">
        <f t="shared" si="6"/>
        <v>43950</v>
      </c>
      <c r="D186" t="s">
        <v>13</v>
      </c>
      <c r="E186" s="4">
        <v>1251.9000000000001</v>
      </c>
      <c r="F186" s="10">
        <f t="shared" ca="1" si="7"/>
        <v>228</v>
      </c>
      <c r="G186" t="str">
        <f t="shared" ca="1" si="8"/>
        <v>Vencida</v>
      </c>
    </row>
    <row r="187" spans="1:7" x14ac:dyDescent="0.35">
      <c r="A187" t="s">
        <v>58</v>
      </c>
      <c r="B187" s="1">
        <v>43920</v>
      </c>
      <c r="C187" s="1">
        <f t="shared" si="6"/>
        <v>43950</v>
      </c>
      <c r="D187" t="s">
        <v>14</v>
      </c>
      <c r="E187" s="4">
        <v>64.2</v>
      </c>
      <c r="F187" s="10">
        <f t="shared" ca="1" si="7"/>
        <v>228</v>
      </c>
      <c r="G187" t="str">
        <f t="shared" ca="1" si="8"/>
        <v>Vencida</v>
      </c>
    </row>
    <row r="188" spans="1:7" x14ac:dyDescent="0.35">
      <c r="A188" t="s">
        <v>59</v>
      </c>
      <c r="B188" s="1">
        <v>43920</v>
      </c>
      <c r="C188" s="1">
        <f t="shared" si="6"/>
        <v>43950</v>
      </c>
      <c r="D188" t="s">
        <v>15</v>
      </c>
      <c r="E188" s="4">
        <v>470.8</v>
      </c>
      <c r="F188" s="10">
        <f t="shared" ca="1" si="7"/>
        <v>228</v>
      </c>
      <c r="G188" t="str">
        <f t="shared" ca="1" si="8"/>
        <v>Vencida</v>
      </c>
    </row>
    <row r="189" spans="1:7" x14ac:dyDescent="0.35">
      <c r="A189" t="s">
        <v>60</v>
      </c>
      <c r="B189" s="1">
        <v>43920</v>
      </c>
      <c r="C189" s="1">
        <f t="shared" si="6"/>
        <v>43950</v>
      </c>
      <c r="D189" t="s">
        <v>16</v>
      </c>
      <c r="E189" s="4">
        <v>599.20000000000005</v>
      </c>
      <c r="F189" s="10">
        <f t="shared" ca="1" si="7"/>
        <v>228</v>
      </c>
      <c r="G189" t="str">
        <f t="shared" ca="1" si="8"/>
        <v>Vencida</v>
      </c>
    </row>
    <row r="190" spans="1:7" x14ac:dyDescent="0.35">
      <c r="A190" t="s">
        <v>61</v>
      </c>
      <c r="B190" s="1">
        <v>43920</v>
      </c>
      <c r="C190" s="1">
        <f t="shared" si="6"/>
        <v>43950</v>
      </c>
      <c r="D190" t="s">
        <v>17</v>
      </c>
      <c r="E190" s="4">
        <v>1122.43</v>
      </c>
      <c r="F190" s="10">
        <f t="shared" ca="1" si="7"/>
        <v>228</v>
      </c>
      <c r="G190" t="str">
        <f t="shared" ca="1" si="8"/>
        <v>Vencida</v>
      </c>
    </row>
    <row r="191" spans="1:7" x14ac:dyDescent="0.35">
      <c r="A191" t="s">
        <v>62</v>
      </c>
      <c r="B191" s="1">
        <v>43920</v>
      </c>
      <c r="C191" s="1">
        <f t="shared" si="6"/>
        <v>43950</v>
      </c>
      <c r="D191" t="s">
        <v>18</v>
      </c>
      <c r="E191" s="4">
        <v>144.44999999999999</v>
      </c>
      <c r="F191" s="10">
        <f t="shared" ca="1" si="7"/>
        <v>228</v>
      </c>
      <c r="G191" t="str">
        <f t="shared" ca="1" si="8"/>
        <v>Vencida</v>
      </c>
    </row>
    <row r="192" spans="1:7" x14ac:dyDescent="0.35">
      <c r="A192" t="s">
        <v>63</v>
      </c>
      <c r="B192" s="1">
        <v>43916</v>
      </c>
      <c r="C192" s="1">
        <f t="shared" si="6"/>
        <v>43946</v>
      </c>
      <c r="D192" t="s">
        <v>6</v>
      </c>
      <c r="E192" s="4">
        <v>192.6</v>
      </c>
      <c r="F192" s="10">
        <f t="shared" ca="1" si="7"/>
        <v>232</v>
      </c>
      <c r="G192" t="str">
        <f t="shared" ca="1" si="8"/>
        <v>Vencida</v>
      </c>
    </row>
    <row r="193" spans="1:7" x14ac:dyDescent="0.35">
      <c r="A193" t="s">
        <v>63</v>
      </c>
      <c r="B193" s="1">
        <v>43916</v>
      </c>
      <c r="C193" s="1">
        <f t="shared" si="6"/>
        <v>43946</v>
      </c>
      <c r="D193" t="s">
        <v>19</v>
      </c>
      <c r="E193" s="4">
        <v>192.6</v>
      </c>
      <c r="F193" s="10">
        <f t="shared" ca="1" si="7"/>
        <v>232</v>
      </c>
      <c r="G193" t="str">
        <f t="shared" ca="1" si="8"/>
        <v>Vencida</v>
      </c>
    </row>
    <row r="194" spans="1:7" x14ac:dyDescent="0.35">
      <c r="A194" t="s">
        <v>64</v>
      </c>
      <c r="B194" s="1">
        <v>43915</v>
      </c>
      <c r="C194" s="1">
        <f t="shared" si="6"/>
        <v>43945</v>
      </c>
      <c r="D194" t="s">
        <v>7</v>
      </c>
      <c r="E194" s="4">
        <v>32.1</v>
      </c>
      <c r="F194" s="10">
        <f t="shared" ca="1" si="7"/>
        <v>233</v>
      </c>
      <c r="G194" t="str">
        <f t="shared" ca="1" si="8"/>
        <v>Vencida</v>
      </c>
    </row>
    <row r="195" spans="1:7" x14ac:dyDescent="0.35">
      <c r="A195" t="s">
        <v>65</v>
      </c>
      <c r="B195" s="1">
        <v>43915</v>
      </c>
      <c r="C195" s="1">
        <f t="shared" ref="C195:C258" si="9">B195+30</f>
        <v>43945</v>
      </c>
      <c r="D195" t="s">
        <v>8</v>
      </c>
      <c r="E195" s="4">
        <v>1617.84</v>
      </c>
      <c r="F195" s="10">
        <f t="shared" ref="F195:F258" ca="1" si="10">$L$1-C195</f>
        <v>233</v>
      </c>
      <c r="G195" t="str">
        <f t="shared" ref="G195:G258" ca="1" si="11">IF(F195&lt;-5,$K$4,IF(F195&lt;0,$K$5,$K$6))</f>
        <v>Vencida</v>
      </c>
    </row>
    <row r="196" spans="1:7" x14ac:dyDescent="0.35">
      <c r="A196" t="s">
        <v>66</v>
      </c>
      <c r="B196" s="1">
        <v>43915</v>
      </c>
      <c r="C196" s="1">
        <f t="shared" si="9"/>
        <v>43945</v>
      </c>
      <c r="D196" t="s">
        <v>9</v>
      </c>
      <c r="E196" s="4">
        <v>417.3</v>
      </c>
      <c r="F196" s="10">
        <f t="shared" ca="1" si="10"/>
        <v>233</v>
      </c>
      <c r="G196" t="str">
        <f t="shared" ca="1" si="11"/>
        <v>Vencida</v>
      </c>
    </row>
    <row r="197" spans="1:7" x14ac:dyDescent="0.35">
      <c r="A197" t="s">
        <v>67</v>
      </c>
      <c r="B197" s="1">
        <v>43915</v>
      </c>
      <c r="C197" s="1">
        <f t="shared" si="9"/>
        <v>43945</v>
      </c>
      <c r="D197" t="s">
        <v>10</v>
      </c>
      <c r="E197" s="4">
        <v>96.3</v>
      </c>
      <c r="F197" s="10">
        <f t="shared" ca="1" si="10"/>
        <v>233</v>
      </c>
      <c r="G197" t="str">
        <f t="shared" ca="1" si="11"/>
        <v>Vencida</v>
      </c>
    </row>
    <row r="198" spans="1:7" x14ac:dyDescent="0.35">
      <c r="A198" t="s">
        <v>64</v>
      </c>
      <c r="B198" s="1">
        <v>43915</v>
      </c>
      <c r="C198" s="1">
        <f t="shared" si="9"/>
        <v>43945</v>
      </c>
      <c r="D198" t="s">
        <v>20</v>
      </c>
      <c r="E198" s="4">
        <v>32.1</v>
      </c>
      <c r="F198" s="10">
        <f t="shared" ca="1" si="10"/>
        <v>233</v>
      </c>
      <c r="G198" t="str">
        <f t="shared" ca="1" si="11"/>
        <v>Vencida</v>
      </c>
    </row>
    <row r="199" spans="1:7" x14ac:dyDescent="0.35">
      <c r="A199" t="s">
        <v>65</v>
      </c>
      <c r="B199" s="1">
        <v>43915</v>
      </c>
      <c r="C199" s="1">
        <f t="shared" si="9"/>
        <v>43945</v>
      </c>
      <c r="D199" t="s">
        <v>21</v>
      </c>
      <c r="E199" s="4">
        <v>1617.84</v>
      </c>
      <c r="F199" s="10">
        <f t="shared" ca="1" si="10"/>
        <v>233</v>
      </c>
      <c r="G199" t="str">
        <f t="shared" ca="1" si="11"/>
        <v>Vencida</v>
      </c>
    </row>
    <row r="200" spans="1:7" x14ac:dyDescent="0.35">
      <c r="A200" t="s">
        <v>66</v>
      </c>
      <c r="B200" s="1">
        <v>43915</v>
      </c>
      <c r="C200" s="1">
        <f t="shared" si="9"/>
        <v>43945</v>
      </c>
      <c r="D200" t="s">
        <v>22</v>
      </c>
      <c r="E200" s="4">
        <v>417.3</v>
      </c>
      <c r="F200" s="10">
        <f t="shared" ca="1" si="10"/>
        <v>233</v>
      </c>
      <c r="G200" t="str">
        <f t="shared" ca="1" si="11"/>
        <v>Vencida</v>
      </c>
    </row>
    <row r="201" spans="1:7" x14ac:dyDescent="0.35">
      <c r="A201" t="s">
        <v>67</v>
      </c>
      <c r="B201" s="1">
        <v>43915</v>
      </c>
      <c r="C201" s="1">
        <f t="shared" si="9"/>
        <v>43945</v>
      </c>
      <c r="D201" t="s">
        <v>23</v>
      </c>
      <c r="E201" s="4">
        <v>96.3</v>
      </c>
      <c r="F201" s="10">
        <f t="shared" ca="1" si="10"/>
        <v>233</v>
      </c>
      <c r="G201" t="str">
        <f t="shared" ca="1" si="11"/>
        <v>Vencida</v>
      </c>
    </row>
    <row r="202" spans="1:7" x14ac:dyDescent="0.35">
      <c r="A202" t="s">
        <v>68</v>
      </c>
      <c r="B202" s="1">
        <v>43914</v>
      </c>
      <c r="C202" s="1">
        <f t="shared" si="9"/>
        <v>43944</v>
      </c>
      <c r="D202" t="s">
        <v>11</v>
      </c>
      <c r="E202" s="4">
        <v>288.89999999999998</v>
      </c>
      <c r="F202" s="10">
        <f t="shared" ca="1" si="10"/>
        <v>234</v>
      </c>
      <c r="G202" t="str">
        <f t="shared" ca="1" si="11"/>
        <v>Vencida</v>
      </c>
    </row>
    <row r="203" spans="1:7" x14ac:dyDescent="0.35">
      <c r="A203" t="s">
        <v>68</v>
      </c>
      <c r="B203" s="1">
        <v>43914</v>
      </c>
      <c r="C203" s="1">
        <f t="shared" si="9"/>
        <v>43944</v>
      </c>
      <c r="D203" t="s">
        <v>24</v>
      </c>
      <c r="E203" s="4">
        <v>288.89999999999998</v>
      </c>
      <c r="F203" s="10">
        <f t="shared" ca="1" si="10"/>
        <v>234</v>
      </c>
      <c r="G203" t="str">
        <f t="shared" ca="1" si="11"/>
        <v>Vencida</v>
      </c>
    </row>
    <row r="204" spans="1:7" x14ac:dyDescent="0.35">
      <c r="A204" t="s">
        <v>68</v>
      </c>
      <c r="B204" s="1">
        <v>43885</v>
      </c>
      <c r="C204" s="1">
        <f t="shared" si="9"/>
        <v>43915</v>
      </c>
      <c r="D204" t="s">
        <v>5</v>
      </c>
      <c r="E204" s="4">
        <v>288.89999999999998</v>
      </c>
      <c r="F204" s="10">
        <f t="shared" ca="1" si="10"/>
        <v>263</v>
      </c>
      <c r="G204" t="str">
        <f t="shared" ca="1" si="11"/>
        <v>Vencida</v>
      </c>
    </row>
    <row r="205" spans="1:7" x14ac:dyDescent="0.35">
      <c r="A205" t="s">
        <v>56</v>
      </c>
      <c r="B205" s="1">
        <v>43885</v>
      </c>
      <c r="C205" s="1">
        <f t="shared" si="9"/>
        <v>43915</v>
      </c>
      <c r="D205" t="s">
        <v>6</v>
      </c>
      <c r="E205" s="4">
        <v>310.3</v>
      </c>
      <c r="F205" s="10">
        <f t="shared" ca="1" si="10"/>
        <v>263</v>
      </c>
      <c r="G205" t="str">
        <f t="shared" ca="1" si="11"/>
        <v>Vencida</v>
      </c>
    </row>
    <row r="206" spans="1:7" x14ac:dyDescent="0.35">
      <c r="A206" t="s">
        <v>57</v>
      </c>
      <c r="B206" s="1">
        <v>43885</v>
      </c>
      <c r="C206" s="1">
        <f t="shared" si="9"/>
        <v>43915</v>
      </c>
      <c r="D206" t="s">
        <v>7</v>
      </c>
      <c r="E206" s="4">
        <v>1251.9000000000001</v>
      </c>
      <c r="F206" s="10">
        <f t="shared" ca="1" si="10"/>
        <v>263</v>
      </c>
      <c r="G206" t="str">
        <f t="shared" ca="1" si="11"/>
        <v>Vencida</v>
      </c>
    </row>
    <row r="207" spans="1:7" x14ac:dyDescent="0.35">
      <c r="A207" t="s">
        <v>58</v>
      </c>
      <c r="B207" s="1">
        <v>43885</v>
      </c>
      <c r="C207" s="1">
        <f t="shared" si="9"/>
        <v>43915</v>
      </c>
      <c r="D207" t="s">
        <v>8</v>
      </c>
      <c r="E207" s="4">
        <v>64.2</v>
      </c>
      <c r="F207" s="10">
        <f t="shared" ca="1" si="10"/>
        <v>263</v>
      </c>
      <c r="G207" t="str">
        <f t="shared" ca="1" si="11"/>
        <v>Vencida</v>
      </c>
    </row>
    <row r="208" spans="1:7" x14ac:dyDescent="0.35">
      <c r="A208" t="s">
        <v>59</v>
      </c>
      <c r="B208" s="1">
        <v>43885</v>
      </c>
      <c r="C208" s="1">
        <f t="shared" si="9"/>
        <v>43915</v>
      </c>
      <c r="D208" t="s">
        <v>9</v>
      </c>
      <c r="E208" s="4">
        <v>470.8</v>
      </c>
      <c r="F208" s="10">
        <f t="shared" ca="1" si="10"/>
        <v>263</v>
      </c>
      <c r="G208" t="str">
        <f t="shared" ca="1" si="11"/>
        <v>Vencida</v>
      </c>
    </row>
    <row r="209" spans="1:7" x14ac:dyDescent="0.35">
      <c r="A209" t="s">
        <v>60</v>
      </c>
      <c r="B209" s="1">
        <v>43885</v>
      </c>
      <c r="C209" s="1">
        <f t="shared" si="9"/>
        <v>43915</v>
      </c>
      <c r="D209" t="s">
        <v>10</v>
      </c>
      <c r="E209" s="4">
        <v>599.20000000000005</v>
      </c>
      <c r="F209" s="10">
        <f t="shared" ca="1" si="10"/>
        <v>263</v>
      </c>
      <c r="G209" t="str">
        <f t="shared" ca="1" si="11"/>
        <v>Vencida</v>
      </c>
    </row>
    <row r="210" spans="1:7" x14ac:dyDescent="0.35">
      <c r="A210" t="s">
        <v>61</v>
      </c>
      <c r="B210" s="1">
        <v>43885</v>
      </c>
      <c r="C210" s="1">
        <f t="shared" si="9"/>
        <v>43915</v>
      </c>
      <c r="D210" t="s">
        <v>11</v>
      </c>
      <c r="E210" s="4">
        <v>1122.43</v>
      </c>
      <c r="F210" s="10">
        <f t="shared" ca="1" si="10"/>
        <v>263</v>
      </c>
      <c r="G210" t="str">
        <f t="shared" ca="1" si="11"/>
        <v>Vencida</v>
      </c>
    </row>
    <row r="211" spans="1:7" x14ac:dyDescent="0.35">
      <c r="A211" t="s">
        <v>62</v>
      </c>
      <c r="B211" s="1">
        <v>43885</v>
      </c>
      <c r="C211" s="1">
        <f t="shared" si="9"/>
        <v>43915</v>
      </c>
      <c r="D211" t="s">
        <v>12</v>
      </c>
      <c r="E211" s="4">
        <v>144.44999999999999</v>
      </c>
      <c r="F211" s="10">
        <f t="shared" ca="1" si="10"/>
        <v>263</v>
      </c>
      <c r="G211" t="str">
        <f t="shared" ca="1" si="11"/>
        <v>Vencida</v>
      </c>
    </row>
    <row r="212" spans="1:7" x14ac:dyDescent="0.35">
      <c r="A212" t="s">
        <v>63</v>
      </c>
      <c r="B212" s="1">
        <v>43885</v>
      </c>
      <c r="C212" s="1">
        <f t="shared" si="9"/>
        <v>43915</v>
      </c>
      <c r="D212" t="s">
        <v>13</v>
      </c>
      <c r="E212" s="4">
        <v>192.6</v>
      </c>
      <c r="F212" s="10">
        <f t="shared" ca="1" si="10"/>
        <v>263</v>
      </c>
      <c r="G212" t="str">
        <f t="shared" ca="1" si="11"/>
        <v>Vencida</v>
      </c>
    </row>
    <row r="213" spans="1:7" x14ac:dyDescent="0.35">
      <c r="A213" t="s">
        <v>64</v>
      </c>
      <c r="B213" s="1">
        <v>43885</v>
      </c>
      <c r="C213" s="1">
        <f t="shared" si="9"/>
        <v>43915</v>
      </c>
      <c r="D213" t="s">
        <v>14</v>
      </c>
      <c r="E213" s="4">
        <v>32.1</v>
      </c>
      <c r="F213" s="10">
        <f t="shared" ca="1" si="10"/>
        <v>263</v>
      </c>
      <c r="G213" t="str">
        <f t="shared" ca="1" si="11"/>
        <v>Vencida</v>
      </c>
    </row>
    <row r="214" spans="1:7" x14ac:dyDescent="0.35">
      <c r="A214" t="s">
        <v>65</v>
      </c>
      <c r="B214" s="1">
        <v>43885</v>
      </c>
      <c r="C214" s="1">
        <f t="shared" si="9"/>
        <v>43915</v>
      </c>
      <c r="D214" t="s">
        <v>15</v>
      </c>
      <c r="E214" s="4">
        <v>1617.84</v>
      </c>
      <c r="F214" s="10">
        <f t="shared" ca="1" si="10"/>
        <v>263</v>
      </c>
      <c r="G214" t="str">
        <f t="shared" ca="1" si="11"/>
        <v>Vencida</v>
      </c>
    </row>
    <row r="215" spans="1:7" x14ac:dyDescent="0.35">
      <c r="A215" t="s">
        <v>66</v>
      </c>
      <c r="B215" s="1">
        <v>43885</v>
      </c>
      <c r="C215" s="1">
        <f t="shared" si="9"/>
        <v>43915</v>
      </c>
      <c r="D215" t="s">
        <v>16</v>
      </c>
      <c r="E215" s="4">
        <v>417.3</v>
      </c>
      <c r="F215" s="10">
        <f t="shared" ca="1" si="10"/>
        <v>263</v>
      </c>
      <c r="G215" t="str">
        <f t="shared" ca="1" si="11"/>
        <v>Vencida</v>
      </c>
    </row>
    <row r="216" spans="1:7" x14ac:dyDescent="0.35">
      <c r="A216" t="s">
        <v>67</v>
      </c>
      <c r="B216" s="1">
        <v>43885</v>
      </c>
      <c r="C216" s="1">
        <f t="shared" si="9"/>
        <v>43915</v>
      </c>
      <c r="D216" t="s">
        <v>17</v>
      </c>
      <c r="E216" s="4">
        <v>96.3</v>
      </c>
      <c r="F216" s="10">
        <f t="shared" ca="1" si="10"/>
        <v>263</v>
      </c>
      <c r="G216" t="str">
        <f t="shared" ca="1" si="11"/>
        <v>Vencida</v>
      </c>
    </row>
    <row r="217" spans="1:7" x14ac:dyDescent="0.35">
      <c r="A217" t="s">
        <v>68</v>
      </c>
      <c r="B217" s="1">
        <v>43885</v>
      </c>
      <c r="C217" s="1">
        <f t="shared" si="9"/>
        <v>43915</v>
      </c>
      <c r="D217" t="s">
        <v>18</v>
      </c>
      <c r="E217" s="4">
        <v>288.89999999999998</v>
      </c>
      <c r="F217" s="10">
        <f t="shared" ca="1" si="10"/>
        <v>263</v>
      </c>
      <c r="G217" t="str">
        <f t="shared" ca="1" si="11"/>
        <v>Vencida</v>
      </c>
    </row>
    <row r="218" spans="1:7" x14ac:dyDescent="0.35">
      <c r="A218" t="s">
        <v>56</v>
      </c>
      <c r="B218" s="1">
        <v>43885</v>
      </c>
      <c r="C218" s="1">
        <f t="shared" si="9"/>
        <v>43915</v>
      </c>
      <c r="D218" t="s">
        <v>19</v>
      </c>
      <c r="E218" s="4">
        <v>310.3</v>
      </c>
      <c r="F218" s="10">
        <f t="shared" ca="1" si="10"/>
        <v>263</v>
      </c>
      <c r="G218" t="str">
        <f t="shared" ca="1" si="11"/>
        <v>Vencida</v>
      </c>
    </row>
    <row r="219" spans="1:7" x14ac:dyDescent="0.35">
      <c r="A219" t="s">
        <v>57</v>
      </c>
      <c r="B219" s="1">
        <v>43885</v>
      </c>
      <c r="C219" s="1">
        <f t="shared" si="9"/>
        <v>43915</v>
      </c>
      <c r="D219" t="s">
        <v>20</v>
      </c>
      <c r="E219" s="4">
        <v>1251.9000000000001</v>
      </c>
      <c r="F219" s="10">
        <f t="shared" ca="1" si="10"/>
        <v>263</v>
      </c>
      <c r="G219" t="str">
        <f t="shared" ca="1" si="11"/>
        <v>Vencida</v>
      </c>
    </row>
    <row r="220" spans="1:7" x14ac:dyDescent="0.35">
      <c r="A220" t="s">
        <v>58</v>
      </c>
      <c r="B220" s="1">
        <v>43885</v>
      </c>
      <c r="C220" s="1">
        <f t="shared" si="9"/>
        <v>43915</v>
      </c>
      <c r="D220" t="s">
        <v>21</v>
      </c>
      <c r="E220" s="4">
        <v>64.2</v>
      </c>
      <c r="F220" s="10">
        <f t="shared" ca="1" si="10"/>
        <v>263</v>
      </c>
      <c r="G220" t="str">
        <f t="shared" ca="1" si="11"/>
        <v>Vencida</v>
      </c>
    </row>
    <row r="221" spans="1:7" x14ac:dyDescent="0.35">
      <c r="A221" t="s">
        <v>59</v>
      </c>
      <c r="B221" s="1">
        <v>43885</v>
      </c>
      <c r="C221" s="1">
        <f t="shared" si="9"/>
        <v>43915</v>
      </c>
      <c r="D221" t="s">
        <v>22</v>
      </c>
      <c r="E221" s="4">
        <v>470.8</v>
      </c>
      <c r="F221" s="10">
        <f t="shared" ca="1" si="10"/>
        <v>263</v>
      </c>
      <c r="G221" t="str">
        <f t="shared" ca="1" si="11"/>
        <v>Vencida</v>
      </c>
    </row>
    <row r="222" spans="1:7" x14ac:dyDescent="0.35">
      <c r="A222" t="s">
        <v>60</v>
      </c>
      <c r="B222" s="1">
        <v>43885</v>
      </c>
      <c r="C222" s="1">
        <f t="shared" si="9"/>
        <v>43915</v>
      </c>
      <c r="D222" t="s">
        <v>23</v>
      </c>
      <c r="E222" s="4">
        <v>599.20000000000005</v>
      </c>
      <c r="F222" s="10">
        <f t="shared" ca="1" si="10"/>
        <v>263</v>
      </c>
      <c r="G222" t="str">
        <f t="shared" ca="1" si="11"/>
        <v>Vencida</v>
      </c>
    </row>
    <row r="223" spans="1:7" x14ac:dyDescent="0.35">
      <c r="A223" t="s">
        <v>61</v>
      </c>
      <c r="B223" s="1">
        <v>43885</v>
      </c>
      <c r="C223" s="1">
        <f t="shared" si="9"/>
        <v>43915</v>
      </c>
      <c r="D223" t="s">
        <v>24</v>
      </c>
      <c r="E223" s="4">
        <v>1122.43</v>
      </c>
      <c r="F223" s="10">
        <f t="shared" ca="1" si="10"/>
        <v>263</v>
      </c>
      <c r="G223" t="str">
        <f t="shared" ca="1" si="11"/>
        <v>Vencida</v>
      </c>
    </row>
    <row r="224" spans="1:7" x14ac:dyDescent="0.35">
      <c r="A224" t="s">
        <v>62</v>
      </c>
      <c r="B224" s="1">
        <v>43885</v>
      </c>
      <c r="C224" s="1">
        <f t="shared" si="9"/>
        <v>43915</v>
      </c>
      <c r="D224" t="s">
        <v>25</v>
      </c>
      <c r="E224" s="4">
        <v>144.44999999999999</v>
      </c>
      <c r="F224" s="10">
        <f t="shared" ca="1" si="10"/>
        <v>263</v>
      </c>
      <c r="G224" t="str">
        <f t="shared" ca="1" si="11"/>
        <v>Vencida</v>
      </c>
    </row>
    <row r="225" spans="1:7" x14ac:dyDescent="0.35">
      <c r="A225" t="s">
        <v>63</v>
      </c>
      <c r="B225" s="1">
        <v>43885</v>
      </c>
      <c r="C225" s="1">
        <f t="shared" si="9"/>
        <v>43915</v>
      </c>
      <c r="D225" t="s">
        <v>26</v>
      </c>
      <c r="E225" s="4">
        <v>192.6</v>
      </c>
      <c r="F225" s="10">
        <f t="shared" ca="1" si="10"/>
        <v>263</v>
      </c>
      <c r="G225" t="str">
        <f t="shared" ca="1" si="11"/>
        <v>Vencida</v>
      </c>
    </row>
    <row r="226" spans="1:7" x14ac:dyDescent="0.35">
      <c r="A226" t="s">
        <v>64</v>
      </c>
      <c r="B226" s="1">
        <v>43885</v>
      </c>
      <c r="C226" s="1">
        <f t="shared" si="9"/>
        <v>43915</v>
      </c>
      <c r="D226" t="s">
        <v>27</v>
      </c>
      <c r="E226" s="4">
        <v>32.1</v>
      </c>
      <c r="F226" s="10">
        <f t="shared" ca="1" si="10"/>
        <v>263</v>
      </c>
      <c r="G226" t="str">
        <f t="shared" ca="1" si="11"/>
        <v>Vencida</v>
      </c>
    </row>
    <row r="227" spans="1:7" x14ac:dyDescent="0.35">
      <c r="A227" t="s">
        <v>65</v>
      </c>
      <c r="B227" s="1">
        <v>43885</v>
      </c>
      <c r="C227" s="1">
        <f t="shared" si="9"/>
        <v>43915</v>
      </c>
      <c r="D227" t="s">
        <v>28</v>
      </c>
      <c r="E227" s="4">
        <v>1617.84</v>
      </c>
      <c r="F227" s="10">
        <f t="shared" ca="1" si="10"/>
        <v>263</v>
      </c>
      <c r="G227" t="str">
        <f t="shared" ca="1" si="11"/>
        <v>Vencida</v>
      </c>
    </row>
    <row r="228" spans="1:7" x14ac:dyDescent="0.35">
      <c r="A228" t="s">
        <v>66</v>
      </c>
      <c r="B228" s="1">
        <v>43885</v>
      </c>
      <c r="C228" s="1">
        <f t="shared" si="9"/>
        <v>43915</v>
      </c>
      <c r="D228" t="s">
        <v>29</v>
      </c>
      <c r="E228" s="4">
        <v>417.3</v>
      </c>
      <c r="F228" s="10">
        <f t="shared" ca="1" si="10"/>
        <v>263</v>
      </c>
      <c r="G228" t="str">
        <f t="shared" ca="1" si="11"/>
        <v>Vencida</v>
      </c>
    </row>
    <row r="229" spans="1:7" x14ac:dyDescent="0.35">
      <c r="A229" t="s">
        <v>67</v>
      </c>
      <c r="B229" s="1">
        <v>43885</v>
      </c>
      <c r="C229" s="1">
        <f t="shared" si="9"/>
        <v>43915</v>
      </c>
      <c r="D229" t="s">
        <v>30</v>
      </c>
      <c r="E229" s="4">
        <v>96.3</v>
      </c>
      <c r="F229" s="10">
        <f t="shared" ca="1" si="10"/>
        <v>263</v>
      </c>
      <c r="G229" t="str">
        <f t="shared" ca="1" si="11"/>
        <v>Vencida</v>
      </c>
    </row>
    <row r="230" spans="1:7" x14ac:dyDescent="0.35">
      <c r="A230" t="s">
        <v>68</v>
      </c>
      <c r="B230" s="1">
        <v>43885</v>
      </c>
      <c r="C230" s="1">
        <f t="shared" si="9"/>
        <v>43915</v>
      </c>
      <c r="D230" t="s">
        <v>31</v>
      </c>
      <c r="E230" s="4">
        <v>288.89999999999998</v>
      </c>
      <c r="F230" s="10">
        <f t="shared" ca="1" si="10"/>
        <v>263</v>
      </c>
      <c r="G230" t="str">
        <f t="shared" ca="1" si="11"/>
        <v>Vencida</v>
      </c>
    </row>
    <row r="231" spans="1:7" x14ac:dyDescent="0.35">
      <c r="A231" t="s">
        <v>56</v>
      </c>
      <c r="B231" s="1">
        <v>43885</v>
      </c>
      <c r="C231" s="1">
        <f t="shared" si="9"/>
        <v>43915</v>
      </c>
      <c r="D231" t="s">
        <v>32</v>
      </c>
      <c r="E231" s="4">
        <v>310.3</v>
      </c>
      <c r="F231" s="10">
        <f t="shared" ca="1" si="10"/>
        <v>263</v>
      </c>
      <c r="G231" t="str">
        <f t="shared" ca="1" si="11"/>
        <v>Vencida</v>
      </c>
    </row>
    <row r="232" spans="1:7" x14ac:dyDescent="0.35">
      <c r="A232" t="s">
        <v>57</v>
      </c>
      <c r="B232" s="1">
        <v>43885</v>
      </c>
      <c r="C232" s="1">
        <f t="shared" si="9"/>
        <v>43915</v>
      </c>
      <c r="D232" t="s">
        <v>33</v>
      </c>
      <c r="E232" s="4">
        <v>1251.9000000000001</v>
      </c>
      <c r="F232" s="10">
        <f t="shared" ca="1" si="10"/>
        <v>263</v>
      </c>
      <c r="G232" t="str">
        <f t="shared" ca="1" si="11"/>
        <v>Vencida</v>
      </c>
    </row>
    <row r="233" spans="1:7" x14ac:dyDescent="0.35">
      <c r="A233" t="s">
        <v>58</v>
      </c>
      <c r="B233" s="1">
        <v>43885</v>
      </c>
      <c r="C233" s="1">
        <f t="shared" si="9"/>
        <v>43915</v>
      </c>
      <c r="D233" t="s">
        <v>34</v>
      </c>
      <c r="E233" s="4">
        <v>64.2</v>
      </c>
      <c r="F233" s="10">
        <f t="shared" ca="1" si="10"/>
        <v>263</v>
      </c>
      <c r="G233" t="str">
        <f t="shared" ca="1" si="11"/>
        <v>Vencida</v>
      </c>
    </row>
    <row r="234" spans="1:7" x14ac:dyDescent="0.35">
      <c r="A234" t="s">
        <v>59</v>
      </c>
      <c r="B234" s="1">
        <v>43885</v>
      </c>
      <c r="C234" s="1">
        <f t="shared" si="9"/>
        <v>43915</v>
      </c>
      <c r="D234" t="s">
        <v>35</v>
      </c>
      <c r="E234" s="4">
        <v>470.8</v>
      </c>
      <c r="F234" s="10">
        <f t="shared" ca="1" si="10"/>
        <v>263</v>
      </c>
      <c r="G234" t="str">
        <f t="shared" ca="1" si="11"/>
        <v>Vencida</v>
      </c>
    </row>
    <row r="235" spans="1:7" x14ac:dyDescent="0.35">
      <c r="A235" t="s">
        <v>60</v>
      </c>
      <c r="B235" s="1">
        <v>43885</v>
      </c>
      <c r="C235" s="1">
        <f t="shared" si="9"/>
        <v>43915</v>
      </c>
      <c r="D235" t="s">
        <v>36</v>
      </c>
      <c r="E235" s="4">
        <v>599.20000000000005</v>
      </c>
      <c r="F235" s="10">
        <f t="shared" ca="1" si="10"/>
        <v>263</v>
      </c>
      <c r="G235" t="str">
        <f t="shared" ca="1" si="11"/>
        <v>Vencida</v>
      </c>
    </row>
    <row r="236" spans="1:7" x14ac:dyDescent="0.35">
      <c r="A236" t="s">
        <v>61</v>
      </c>
      <c r="B236" s="1">
        <v>43885</v>
      </c>
      <c r="C236" s="1">
        <f t="shared" si="9"/>
        <v>43915</v>
      </c>
      <c r="D236" t="s">
        <v>37</v>
      </c>
      <c r="E236" s="4">
        <v>1122.43</v>
      </c>
      <c r="F236" s="10">
        <f t="shared" ca="1" si="10"/>
        <v>263</v>
      </c>
      <c r="G236" t="str">
        <f t="shared" ca="1" si="11"/>
        <v>Vencida</v>
      </c>
    </row>
    <row r="237" spans="1:7" x14ac:dyDescent="0.35">
      <c r="A237" t="s">
        <v>56</v>
      </c>
      <c r="B237" s="1">
        <v>43861</v>
      </c>
      <c r="C237" s="1">
        <f t="shared" si="9"/>
        <v>43891</v>
      </c>
      <c r="D237" t="s">
        <v>5</v>
      </c>
      <c r="E237" s="4">
        <v>310</v>
      </c>
      <c r="F237" s="10">
        <f t="shared" ca="1" si="10"/>
        <v>287</v>
      </c>
      <c r="G237" t="str">
        <f t="shared" ca="1" si="11"/>
        <v>Vencida</v>
      </c>
    </row>
    <row r="238" spans="1:7" x14ac:dyDescent="0.35">
      <c r="A238" t="s">
        <v>57</v>
      </c>
      <c r="B238" s="1">
        <v>43861</v>
      </c>
      <c r="C238" s="1">
        <f t="shared" si="9"/>
        <v>43891</v>
      </c>
      <c r="D238" t="s">
        <v>6</v>
      </c>
      <c r="E238" s="4">
        <v>1251.9000000000001</v>
      </c>
      <c r="F238" s="10">
        <f t="shared" ca="1" si="10"/>
        <v>287</v>
      </c>
      <c r="G238" t="str">
        <f t="shared" ca="1" si="11"/>
        <v>Vencida</v>
      </c>
    </row>
    <row r="239" spans="1:7" x14ac:dyDescent="0.35">
      <c r="A239" t="s">
        <v>58</v>
      </c>
      <c r="B239" s="1">
        <v>43861</v>
      </c>
      <c r="C239" s="1">
        <f t="shared" si="9"/>
        <v>43891</v>
      </c>
      <c r="D239" t="s">
        <v>7</v>
      </c>
      <c r="E239" s="4">
        <v>64.2</v>
      </c>
      <c r="F239" s="10">
        <f t="shared" ca="1" si="10"/>
        <v>287</v>
      </c>
      <c r="G239" t="str">
        <f t="shared" ca="1" si="11"/>
        <v>Vencida</v>
      </c>
    </row>
    <row r="240" spans="1:7" x14ac:dyDescent="0.35">
      <c r="A240" t="s">
        <v>59</v>
      </c>
      <c r="B240" s="1">
        <v>43861</v>
      </c>
      <c r="C240" s="1">
        <f t="shared" si="9"/>
        <v>43891</v>
      </c>
      <c r="D240" t="s">
        <v>8</v>
      </c>
      <c r="E240" s="4">
        <v>470.8</v>
      </c>
      <c r="F240" s="10">
        <f t="shared" ca="1" si="10"/>
        <v>287</v>
      </c>
      <c r="G240" t="str">
        <f t="shared" ca="1" si="11"/>
        <v>Vencida</v>
      </c>
    </row>
    <row r="241" spans="1:7" x14ac:dyDescent="0.35">
      <c r="A241" t="s">
        <v>60</v>
      </c>
      <c r="B241" s="1">
        <v>43861</v>
      </c>
      <c r="C241" s="1">
        <f t="shared" si="9"/>
        <v>43891</v>
      </c>
      <c r="D241" t="s">
        <v>9</v>
      </c>
      <c r="E241" s="4">
        <v>599.20000000000005</v>
      </c>
      <c r="F241" s="10">
        <f t="shared" ca="1" si="10"/>
        <v>287</v>
      </c>
      <c r="G241" t="str">
        <f t="shared" ca="1" si="11"/>
        <v>Vencida</v>
      </c>
    </row>
    <row r="242" spans="1:7" x14ac:dyDescent="0.35">
      <c r="A242" t="s">
        <v>61</v>
      </c>
      <c r="B242" s="1">
        <v>43861</v>
      </c>
      <c r="C242" s="1">
        <f t="shared" si="9"/>
        <v>43891</v>
      </c>
      <c r="D242" t="s">
        <v>10</v>
      </c>
      <c r="E242" s="4">
        <v>1122.43</v>
      </c>
      <c r="F242" s="10">
        <f t="shared" ca="1" si="10"/>
        <v>287</v>
      </c>
      <c r="G242" t="str">
        <f t="shared" ca="1" si="11"/>
        <v>Vencida</v>
      </c>
    </row>
    <row r="243" spans="1:7" x14ac:dyDescent="0.35">
      <c r="A243" t="s">
        <v>56</v>
      </c>
      <c r="B243" s="1">
        <v>43861</v>
      </c>
      <c r="C243" s="1">
        <f t="shared" si="9"/>
        <v>43891</v>
      </c>
      <c r="D243" t="s">
        <v>31</v>
      </c>
      <c r="E243" s="4">
        <v>310.3</v>
      </c>
      <c r="F243" s="10">
        <f t="shared" ca="1" si="10"/>
        <v>287</v>
      </c>
      <c r="G243" t="str">
        <f t="shared" ca="1" si="11"/>
        <v>Vencida</v>
      </c>
    </row>
    <row r="244" spans="1:7" x14ac:dyDescent="0.35">
      <c r="A244" t="s">
        <v>57</v>
      </c>
      <c r="B244" s="1">
        <v>43861</v>
      </c>
      <c r="C244" s="1">
        <f t="shared" si="9"/>
        <v>43891</v>
      </c>
      <c r="D244" t="s">
        <v>32</v>
      </c>
      <c r="E244" s="4">
        <v>1251.9000000000001</v>
      </c>
      <c r="F244" s="10">
        <f t="shared" ca="1" si="10"/>
        <v>287</v>
      </c>
      <c r="G244" t="str">
        <f t="shared" ca="1" si="11"/>
        <v>Vencida</v>
      </c>
    </row>
    <row r="245" spans="1:7" x14ac:dyDescent="0.35">
      <c r="A245" t="s">
        <v>58</v>
      </c>
      <c r="B245" s="1">
        <v>43861</v>
      </c>
      <c r="C245" s="1">
        <f t="shared" si="9"/>
        <v>43891</v>
      </c>
      <c r="D245" t="s">
        <v>33</v>
      </c>
      <c r="E245" s="4">
        <v>64.2</v>
      </c>
      <c r="F245" s="10">
        <f t="shared" ca="1" si="10"/>
        <v>287</v>
      </c>
      <c r="G245" t="str">
        <f t="shared" ca="1" si="11"/>
        <v>Vencida</v>
      </c>
    </row>
    <row r="246" spans="1:7" x14ac:dyDescent="0.35">
      <c r="A246" t="s">
        <v>59</v>
      </c>
      <c r="B246" s="1">
        <v>43861</v>
      </c>
      <c r="C246" s="1">
        <f t="shared" si="9"/>
        <v>43891</v>
      </c>
      <c r="D246" t="s">
        <v>34</v>
      </c>
      <c r="E246" s="4">
        <v>470.8</v>
      </c>
      <c r="F246" s="10">
        <f t="shared" ca="1" si="10"/>
        <v>287</v>
      </c>
      <c r="G246" t="str">
        <f t="shared" ca="1" si="11"/>
        <v>Vencida</v>
      </c>
    </row>
    <row r="247" spans="1:7" x14ac:dyDescent="0.35">
      <c r="A247" t="s">
        <v>60</v>
      </c>
      <c r="B247" s="1">
        <v>43861</v>
      </c>
      <c r="C247" s="1">
        <f t="shared" si="9"/>
        <v>43891</v>
      </c>
      <c r="D247" t="s">
        <v>35</v>
      </c>
      <c r="E247" s="4">
        <v>599.20000000000005</v>
      </c>
      <c r="F247" s="10">
        <f t="shared" ca="1" si="10"/>
        <v>287</v>
      </c>
      <c r="G247" t="str">
        <f t="shared" ca="1" si="11"/>
        <v>Vencida</v>
      </c>
    </row>
    <row r="248" spans="1:7" x14ac:dyDescent="0.35">
      <c r="A248" t="s">
        <v>61</v>
      </c>
      <c r="B248" s="1">
        <v>43861</v>
      </c>
      <c r="C248" s="1">
        <f t="shared" si="9"/>
        <v>43891</v>
      </c>
      <c r="D248" t="s">
        <v>36</v>
      </c>
      <c r="E248" s="4">
        <v>1122.43</v>
      </c>
      <c r="F248" s="10">
        <f t="shared" ca="1" si="10"/>
        <v>287</v>
      </c>
      <c r="G248" t="str">
        <f t="shared" ca="1" si="11"/>
        <v>Vencida</v>
      </c>
    </row>
    <row r="249" spans="1:7" x14ac:dyDescent="0.35">
      <c r="A249" t="s">
        <v>62</v>
      </c>
      <c r="B249" s="1">
        <v>43860</v>
      </c>
      <c r="C249" s="1">
        <f t="shared" si="9"/>
        <v>43890</v>
      </c>
      <c r="D249" t="s">
        <v>11</v>
      </c>
      <c r="E249" s="4">
        <v>144.44999999999999</v>
      </c>
      <c r="F249" s="10">
        <f t="shared" ca="1" si="10"/>
        <v>288</v>
      </c>
      <c r="G249" t="str">
        <f t="shared" ca="1" si="11"/>
        <v>Vencida</v>
      </c>
    </row>
    <row r="250" spans="1:7" x14ac:dyDescent="0.35">
      <c r="A250" t="s">
        <v>56</v>
      </c>
      <c r="B250" s="1">
        <v>43860</v>
      </c>
      <c r="C250" s="1">
        <f t="shared" si="9"/>
        <v>43890</v>
      </c>
      <c r="D250" t="s">
        <v>18</v>
      </c>
      <c r="E250" s="4">
        <v>310.3</v>
      </c>
      <c r="F250" s="10">
        <f t="shared" ca="1" si="10"/>
        <v>288</v>
      </c>
      <c r="G250" t="str">
        <f t="shared" ca="1" si="11"/>
        <v>Vencida</v>
      </c>
    </row>
    <row r="251" spans="1:7" x14ac:dyDescent="0.35">
      <c r="A251" t="s">
        <v>57</v>
      </c>
      <c r="B251" s="1">
        <v>43860</v>
      </c>
      <c r="C251" s="1">
        <f t="shared" si="9"/>
        <v>43890</v>
      </c>
      <c r="D251" t="s">
        <v>19</v>
      </c>
      <c r="E251" s="4">
        <v>1251.9000000000001</v>
      </c>
      <c r="F251" s="10">
        <f t="shared" ca="1" si="10"/>
        <v>288</v>
      </c>
      <c r="G251" t="str">
        <f t="shared" ca="1" si="11"/>
        <v>Vencida</v>
      </c>
    </row>
    <row r="252" spans="1:7" x14ac:dyDescent="0.35">
      <c r="A252" t="s">
        <v>58</v>
      </c>
      <c r="B252" s="1">
        <v>43860</v>
      </c>
      <c r="C252" s="1">
        <f t="shared" si="9"/>
        <v>43890</v>
      </c>
      <c r="D252" t="s">
        <v>20</v>
      </c>
      <c r="E252" s="4">
        <v>64.2</v>
      </c>
      <c r="F252" s="10">
        <f t="shared" ca="1" si="10"/>
        <v>288</v>
      </c>
      <c r="G252" t="str">
        <f t="shared" ca="1" si="11"/>
        <v>Vencida</v>
      </c>
    </row>
    <row r="253" spans="1:7" x14ac:dyDescent="0.35">
      <c r="A253" t="s">
        <v>59</v>
      </c>
      <c r="B253" s="1">
        <v>43860</v>
      </c>
      <c r="C253" s="1">
        <f t="shared" si="9"/>
        <v>43890</v>
      </c>
      <c r="D253" t="s">
        <v>21</v>
      </c>
      <c r="E253" s="4">
        <v>470.8</v>
      </c>
      <c r="F253" s="10">
        <f t="shared" ca="1" si="10"/>
        <v>288</v>
      </c>
      <c r="G253" t="str">
        <f t="shared" ca="1" si="11"/>
        <v>Vencida</v>
      </c>
    </row>
    <row r="254" spans="1:7" x14ac:dyDescent="0.35">
      <c r="A254" t="s">
        <v>60</v>
      </c>
      <c r="B254" s="1">
        <v>43860</v>
      </c>
      <c r="C254" s="1">
        <f t="shared" si="9"/>
        <v>43890</v>
      </c>
      <c r="D254" t="s">
        <v>22</v>
      </c>
      <c r="E254" s="4">
        <v>599.20000000000005</v>
      </c>
      <c r="F254" s="10">
        <f t="shared" ca="1" si="10"/>
        <v>288</v>
      </c>
      <c r="G254" t="str">
        <f t="shared" ca="1" si="11"/>
        <v>Vencida</v>
      </c>
    </row>
    <row r="255" spans="1:7" x14ac:dyDescent="0.35">
      <c r="A255" t="s">
        <v>61</v>
      </c>
      <c r="B255" s="1">
        <v>43860</v>
      </c>
      <c r="C255" s="1">
        <f t="shared" si="9"/>
        <v>43890</v>
      </c>
      <c r="D255" t="s">
        <v>23</v>
      </c>
      <c r="E255" s="4">
        <v>1122.43</v>
      </c>
      <c r="F255" s="10">
        <f t="shared" ca="1" si="10"/>
        <v>288</v>
      </c>
      <c r="G255" t="str">
        <f t="shared" ca="1" si="11"/>
        <v>Vencida</v>
      </c>
    </row>
    <row r="256" spans="1:7" x14ac:dyDescent="0.35">
      <c r="A256" t="s">
        <v>62</v>
      </c>
      <c r="B256" s="1">
        <v>43860</v>
      </c>
      <c r="C256" s="1">
        <f t="shared" si="9"/>
        <v>43890</v>
      </c>
      <c r="D256" t="s">
        <v>24</v>
      </c>
      <c r="E256" s="4">
        <v>144.44999999999999</v>
      </c>
      <c r="F256" s="10">
        <f t="shared" ca="1" si="10"/>
        <v>288</v>
      </c>
      <c r="G256" t="str">
        <f t="shared" ca="1" si="11"/>
        <v>Vencida</v>
      </c>
    </row>
    <row r="257" spans="1:7" x14ac:dyDescent="0.35">
      <c r="A257" t="s">
        <v>62</v>
      </c>
      <c r="B257" s="1">
        <v>43860</v>
      </c>
      <c r="C257" s="1">
        <f t="shared" si="9"/>
        <v>43890</v>
      </c>
      <c r="D257" t="s">
        <v>37</v>
      </c>
      <c r="E257" s="4">
        <v>144.44999999999999</v>
      </c>
      <c r="F257" s="10">
        <f t="shared" ca="1" si="10"/>
        <v>288</v>
      </c>
      <c r="G257" t="str">
        <f t="shared" ca="1" si="11"/>
        <v>Vencida</v>
      </c>
    </row>
    <row r="258" spans="1:7" x14ac:dyDescent="0.35">
      <c r="A258" t="s">
        <v>56</v>
      </c>
      <c r="B258" s="1">
        <v>43860</v>
      </c>
      <c r="C258" s="1">
        <f t="shared" si="9"/>
        <v>43890</v>
      </c>
      <c r="D258" t="s">
        <v>44</v>
      </c>
      <c r="E258" s="4">
        <v>310.3</v>
      </c>
      <c r="F258" s="10">
        <f t="shared" ca="1" si="10"/>
        <v>288</v>
      </c>
      <c r="G258" t="str">
        <f t="shared" ca="1" si="11"/>
        <v>Vencida</v>
      </c>
    </row>
    <row r="259" spans="1:7" x14ac:dyDescent="0.35">
      <c r="A259" t="s">
        <v>57</v>
      </c>
      <c r="B259" s="1">
        <v>43860</v>
      </c>
      <c r="C259" s="1">
        <f t="shared" ref="C259:C287" si="12">B259+30</f>
        <v>43890</v>
      </c>
      <c r="D259" t="s">
        <v>45</v>
      </c>
      <c r="E259" s="4">
        <v>1251.9000000000001</v>
      </c>
      <c r="F259" s="10">
        <f t="shared" ref="F259:F287" ca="1" si="13">$L$1-C259</f>
        <v>288</v>
      </c>
      <c r="G259" t="str">
        <f t="shared" ref="G259:G287" ca="1" si="14">IF(F259&lt;-5,$K$4,IF(F259&lt;0,$K$5,$K$6))</f>
        <v>Vencida</v>
      </c>
    </row>
    <row r="260" spans="1:7" x14ac:dyDescent="0.35">
      <c r="A260" t="s">
        <v>58</v>
      </c>
      <c r="B260" s="1">
        <v>43860</v>
      </c>
      <c r="C260" s="1">
        <f t="shared" si="12"/>
        <v>43890</v>
      </c>
      <c r="D260" t="s">
        <v>46</v>
      </c>
      <c r="E260" s="4">
        <v>64.2</v>
      </c>
      <c r="F260" s="10">
        <f t="shared" ca="1" si="13"/>
        <v>288</v>
      </c>
      <c r="G260" t="str">
        <f t="shared" ca="1" si="14"/>
        <v>Vencida</v>
      </c>
    </row>
    <row r="261" spans="1:7" x14ac:dyDescent="0.35">
      <c r="A261" t="s">
        <v>59</v>
      </c>
      <c r="B261" s="1">
        <v>43860</v>
      </c>
      <c r="C261" s="1">
        <f t="shared" si="12"/>
        <v>43890</v>
      </c>
      <c r="D261" t="s">
        <v>47</v>
      </c>
      <c r="E261" s="4">
        <v>470.8</v>
      </c>
      <c r="F261" s="10">
        <f t="shared" ca="1" si="13"/>
        <v>288</v>
      </c>
      <c r="G261" t="str">
        <f t="shared" ca="1" si="14"/>
        <v>Vencida</v>
      </c>
    </row>
    <row r="262" spans="1:7" x14ac:dyDescent="0.35">
      <c r="A262" t="s">
        <v>60</v>
      </c>
      <c r="B262" s="1">
        <v>43860</v>
      </c>
      <c r="C262" s="1">
        <f t="shared" si="12"/>
        <v>43890</v>
      </c>
      <c r="D262" t="s">
        <v>48</v>
      </c>
      <c r="E262" s="4">
        <v>599.20000000000005</v>
      </c>
      <c r="F262" s="10">
        <f t="shared" ca="1" si="13"/>
        <v>288</v>
      </c>
      <c r="G262" t="str">
        <f t="shared" ca="1" si="14"/>
        <v>Vencida</v>
      </c>
    </row>
    <row r="263" spans="1:7" x14ac:dyDescent="0.35">
      <c r="A263" t="s">
        <v>61</v>
      </c>
      <c r="B263" s="1">
        <v>43860</v>
      </c>
      <c r="C263" s="1">
        <f t="shared" si="12"/>
        <v>43890</v>
      </c>
      <c r="D263" t="s">
        <v>49</v>
      </c>
      <c r="E263" s="4">
        <v>1122.43</v>
      </c>
      <c r="F263" s="10">
        <f t="shared" ca="1" si="13"/>
        <v>288</v>
      </c>
      <c r="G263" t="str">
        <f t="shared" ca="1" si="14"/>
        <v>Vencida</v>
      </c>
    </row>
    <row r="264" spans="1:7" x14ac:dyDescent="0.35">
      <c r="A264" t="s">
        <v>62</v>
      </c>
      <c r="B264" s="1">
        <v>43860</v>
      </c>
      <c r="C264" s="1">
        <f t="shared" si="12"/>
        <v>43890</v>
      </c>
      <c r="D264" t="s">
        <v>50</v>
      </c>
      <c r="E264" s="4">
        <v>144.44999999999999</v>
      </c>
      <c r="F264" s="10">
        <f t="shared" ca="1" si="13"/>
        <v>288</v>
      </c>
      <c r="G264" t="str">
        <f t="shared" ca="1" si="14"/>
        <v>Vencida</v>
      </c>
    </row>
    <row r="265" spans="1:7" x14ac:dyDescent="0.35">
      <c r="A265" t="s">
        <v>63</v>
      </c>
      <c r="B265" s="1">
        <v>43856</v>
      </c>
      <c r="C265" s="1">
        <f t="shared" si="12"/>
        <v>43886</v>
      </c>
      <c r="D265" t="s">
        <v>12</v>
      </c>
      <c r="E265" s="4">
        <v>192.6</v>
      </c>
      <c r="F265" s="10">
        <f t="shared" ca="1" si="13"/>
        <v>292</v>
      </c>
      <c r="G265" t="str">
        <f t="shared" ca="1" si="14"/>
        <v>Vencida</v>
      </c>
    </row>
    <row r="266" spans="1:7" x14ac:dyDescent="0.35">
      <c r="A266" t="s">
        <v>63</v>
      </c>
      <c r="B266" s="1">
        <v>43856</v>
      </c>
      <c r="C266" s="1">
        <f t="shared" si="12"/>
        <v>43886</v>
      </c>
      <c r="D266" t="s">
        <v>25</v>
      </c>
      <c r="E266" s="4">
        <v>192.6</v>
      </c>
      <c r="F266" s="10">
        <f t="shared" ca="1" si="13"/>
        <v>292</v>
      </c>
      <c r="G266" t="str">
        <f t="shared" ca="1" si="14"/>
        <v>Vencida</v>
      </c>
    </row>
    <row r="267" spans="1:7" x14ac:dyDescent="0.35">
      <c r="A267" t="s">
        <v>63</v>
      </c>
      <c r="B267" s="1">
        <v>43856</v>
      </c>
      <c r="C267" s="1">
        <f t="shared" si="12"/>
        <v>43886</v>
      </c>
      <c r="D267" t="s">
        <v>38</v>
      </c>
      <c r="E267" s="4">
        <v>192.6</v>
      </c>
      <c r="F267" s="10">
        <f t="shared" ca="1" si="13"/>
        <v>292</v>
      </c>
      <c r="G267" t="str">
        <f t="shared" ca="1" si="14"/>
        <v>Vencida</v>
      </c>
    </row>
    <row r="268" spans="1:7" x14ac:dyDescent="0.35">
      <c r="A268" t="s">
        <v>63</v>
      </c>
      <c r="B268" s="1">
        <v>43856</v>
      </c>
      <c r="C268" s="1">
        <f t="shared" si="12"/>
        <v>43886</v>
      </c>
      <c r="D268" t="s">
        <v>51</v>
      </c>
      <c r="E268" s="4">
        <v>192.6</v>
      </c>
      <c r="F268" s="10">
        <f t="shared" ca="1" si="13"/>
        <v>292</v>
      </c>
      <c r="G268" t="str">
        <f t="shared" ca="1" si="14"/>
        <v>Vencida</v>
      </c>
    </row>
    <row r="269" spans="1:7" x14ac:dyDescent="0.35">
      <c r="A269" t="s">
        <v>64</v>
      </c>
      <c r="B269" s="1">
        <v>43855</v>
      </c>
      <c r="C269" s="1">
        <f t="shared" si="12"/>
        <v>43885</v>
      </c>
      <c r="D269" t="s">
        <v>13</v>
      </c>
      <c r="E269" s="4">
        <v>32.1</v>
      </c>
      <c r="F269" s="10">
        <f t="shared" ca="1" si="13"/>
        <v>293</v>
      </c>
      <c r="G269" t="str">
        <f t="shared" ca="1" si="14"/>
        <v>Vencida</v>
      </c>
    </row>
    <row r="270" spans="1:7" x14ac:dyDescent="0.35">
      <c r="A270" t="s">
        <v>65</v>
      </c>
      <c r="B270" s="1">
        <v>43855</v>
      </c>
      <c r="C270" s="1">
        <f t="shared" si="12"/>
        <v>43885</v>
      </c>
      <c r="D270" t="s">
        <v>14</v>
      </c>
      <c r="E270" s="4">
        <v>1617.84</v>
      </c>
      <c r="F270" s="10">
        <f t="shared" ca="1" si="13"/>
        <v>293</v>
      </c>
      <c r="G270" t="str">
        <f t="shared" ca="1" si="14"/>
        <v>Vencida</v>
      </c>
    </row>
    <row r="271" spans="1:7" x14ac:dyDescent="0.35">
      <c r="A271" t="s">
        <v>66</v>
      </c>
      <c r="B271" s="1">
        <v>43855</v>
      </c>
      <c r="C271" s="1">
        <f t="shared" si="12"/>
        <v>43885</v>
      </c>
      <c r="D271" t="s">
        <v>15</v>
      </c>
      <c r="E271" s="4">
        <v>417.3</v>
      </c>
      <c r="F271" s="10">
        <f t="shared" ca="1" si="13"/>
        <v>293</v>
      </c>
      <c r="G271" t="str">
        <f t="shared" ca="1" si="14"/>
        <v>Vencida</v>
      </c>
    </row>
    <row r="272" spans="1:7" x14ac:dyDescent="0.35">
      <c r="A272" t="s">
        <v>67</v>
      </c>
      <c r="B272" s="1">
        <v>43855</v>
      </c>
      <c r="C272" s="1">
        <f t="shared" si="12"/>
        <v>43885</v>
      </c>
      <c r="D272" t="s">
        <v>16</v>
      </c>
      <c r="E272" s="4">
        <v>96.3</v>
      </c>
      <c r="F272" s="10">
        <f t="shared" ca="1" si="13"/>
        <v>293</v>
      </c>
      <c r="G272" t="str">
        <f t="shared" ca="1" si="14"/>
        <v>Vencida</v>
      </c>
    </row>
    <row r="273" spans="1:7" x14ac:dyDescent="0.35">
      <c r="A273" t="s">
        <v>64</v>
      </c>
      <c r="B273" s="1">
        <v>43855</v>
      </c>
      <c r="C273" s="1">
        <f t="shared" si="12"/>
        <v>43885</v>
      </c>
      <c r="D273" t="s">
        <v>26</v>
      </c>
      <c r="E273" s="4">
        <v>32.1</v>
      </c>
      <c r="F273" s="10">
        <f t="shared" ca="1" si="13"/>
        <v>293</v>
      </c>
      <c r="G273" t="str">
        <f t="shared" ca="1" si="14"/>
        <v>Vencida</v>
      </c>
    </row>
    <row r="274" spans="1:7" x14ac:dyDescent="0.35">
      <c r="A274" t="s">
        <v>65</v>
      </c>
      <c r="B274" s="1">
        <v>43855</v>
      </c>
      <c r="C274" s="1">
        <f t="shared" si="12"/>
        <v>43885</v>
      </c>
      <c r="D274" t="s">
        <v>27</v>
      </c>
      <c r="E274" s="4">
        <v>1617.84</v>
      </c>
      <c r="F274" s="10">
        <f t="shared" ca="1" si="13"/>
        <v>293</v>
      </c>
      <c r="G274" t="str">
        <f t="shared" ca="1" si="14"/>
        <v>Vencida</v>
      </c>
    </row>
    <row r="275" spans="1:7" x14ac:dyDescent="0.35">
      <c r="A275" t="s">
        <v>66</v>
      </c>
      <c r="B275" s="1">
        <v>43855</v>
      </c>
      <c r="C275" s="1">
        <f t="shared" si="12"/>
        <v>43885</v>
      </c>
      <c r="D275" t="s">
        <v>28</v>
      </c>
      <c r="E275" s="4">
        <v>417.3</v>
      </c>
      <c r="F275" s="10">
        <f t="shared" ca="1" si="13"/>
        <v>293</v>
      </c>
      <c r="G275" t="str">
        <f t="shared" ca="1" si="14"/>
        <v>Vencida</v>
      </c>
    </row>
    <row r="276" spans="1:7" x14ac:dyDescent="0.35">
      <c r="A276" t="s">
        <v>67</v>
      </c>
      <c r="B276" s="1">
        <v>43855</v>
      </c>
      <c r="C276" s="1">
        <f t="shared" si="12"/>
        <v>43885</v>
      </c>
      <c r="D276" t="s">
        <v>29</v>
      </c>
      <c r="E276" s="4">
        <v>96.3</v>
      </c>
      <c r="F276" s="10">
        <f t="shared" ca="1" si="13"/>
        <v>293</v>
      </c>
      <c r="G276" t="str">
        <f t="shared" ca="1" si="14"/>
        <v>Vencida</v>
      </c>
    </row>
    <row r="277" spans="1:7" x14ac:dyDescent="0.35">
      <c r="A277" t="s">
        <v>64</v>
      </c>
      <c r="B277" s="1">
        <v>43855</v>
      </c>
      <c r="C277" s="1">
        <f t="shared" si="12"/>
        <v>43885</v>
      </c>
      <c r="D277" t="s">
        <v>39</v>
      </c>
      <c r="E277" s="4">
        <v>32.1</v>
      </c>
      <c r="F277" s="10">
        <f t="shared" ca="1" si="13"/>
        <v>293</v>
      </c>
      <c r="G277" t="str">
        <f t="shared" ca="1" si="14"/>
        <v>Vencida</v>
      </c>
    </row>
    <row r="278" spans="1:7" x14ac:dyDescent="0.35">
      <c r="A278" t="s">
        <v>65</v>
      </c>
      <c r="B278" s="1">
        <v>43855</v>
      </c>
      <c r="C278" s="1">
        <f t="shared" si="12"/>
        <v>43885</v>
      </c>
      <c r="D278" t="s">
        <v>40</v>
      </c>
      <c r="E278" s="4">
        <v>1617.84</v>
      </c>
      <c r="F278" s="10">
        <f t="shared" ca="1" si="13"/>
        <v>293</v>
      </c>
      <c r="G278" t="str">
        <f t="shared" ca="1" si="14"/>
        <v>Vencida</v>
      </c>
    </row>
    <row r="279" spans="1:7" x14ac:dyDescent="0.35">
      <c r="A279" t="s">
        <v>66</v>
      </c>
      <c r="B279" s="1">
        <v>43855</v>
      </c>
      <c r="C279" s="1">
        <f t="shared" si="12"/>
        <v>43885</v>
      </c>
      <c r="D279" t="s">
        <v>41</v>
      </c>
      <c r="E279" s="4">
        <v>417.3</v>
      </c>
      <c r="F279" s="10">
        <f t="shared" ca="1" si="13"/>
        <v>293</v>
      </c>
      <c r="G279" t="str">
        <f t="shared" ca="1" si="14"/>
        <v>Vencida</v>
      </c>
    </row>
    <row r="280" spans="1:7" x14ac:dyDescent="0.35">
      <c r="A280" t="s">
        <v>67</v>
      </c>
      <c r="B280" s="1">
        <v>43855</v>
      </c>
      <c r="C280" s="1">
        <f t="shared" si="12"/>
        <v>43885</v>
      </c>
      <c r="D280" t="s">
        <v>42</v>
      </c>
      <c r="E280" s="4">
        <v>96.3</v>
      </c>
      <c r="F280" s="10">
        <f t="shared" ca="1" si="13"/>
        <v>293</v>
      </c>
      <c r="G280" t="str">
        <f t="shared" ca="1" si="14"/>
        <v>Vencida</v>
      </c>
    </row>
    <row r="281" spans="1:7" x14ac:dyDescent="0.35">
      <c r="A281" t="s">
        <v>64</v>
      </c>
      <c r="B281" s="1">
        <v>43855</v>
      </c>
      <c r="C281" s="1">
        <f t="shared" si="12"/>
        <v>43885</v>
      </c>
      <c r="D281" t="s">
        <v>52</v>
      </c>
      <c r="E281" s="4">
        <v>32.1</v>
      </c>
      <c r="F281" s="10">
        <f t="shared" ca="1" si="13"/>
        <v>293</v>
      </c>
      <c r="G281" t="str">
        <f t="shared" ca="1" si="14"/>
        <v>Vencida</v>
      </c>
    </row>
    <row r="282" spans="1:7" x14ac:dyDescent="0.35">
      <c r="A282" t="s">
        <v>65</v>
      </c>
      <c r="B282" s="1">
        <v>43855</v>
      </c>
      <c r="C282" s="1">
        <f t="shared" si="12"/>
        <v>43885</v>
      </c>
      <c r="D282" t="s">
        <v>53</v>
      </c>
      <c r="E282" s="4">
        <v>1617.84</v>
      </c>
      <c r="F282" s="10">
        <f t="shared" ca="1" si="13"/>
        <v>293</v>
      </c>
      <c r="G282" t="str">
        <f t="shared" ca="1" si="14"/>
        <v>Vencida</v>
      </c>
    </row>
    <row r="283" spans="1:7" x14ac:dyDescent="0.35">
      <c r="A283" t="s">
        <v>66</v>
      </c>
      <c r="B283" s="1">
        <v>43855</v>
      </c>
      <c r="C283" s="1">
        <f t="shared" si="12"/>
        <v>43885</v>
      </c>
      <c r="D283" t="s">
        <v>54</v>
      </c>
      <c r="E283" s="4">
        <v>417.3</v>
      </c>
      <c r="F283" s="10">
        <f t="shared" ca="1" si="13"/>
        <v>293</v>
      </c>
      <c r="G283" t="str">
        <f t="shared" ca="1" si="14"/>
        <v>Vencida</v>
      </c>
    </row>
    <row r="284" spans="1:7" x14ac:dyDescent="0.35">
      <c r="A284" t="s">
        <v>67</v>
      </c>
      <c r="B284" s="1">
        <v>43855</v>
      </c>
      <c r="C284" s="1">
        <f t="shared" si="12"/>
        <v>43885</v>
      </c>
      <c r="D284" t="s">
        <v>55</v>
      </c>
      <c r="E284" s="4">
        <v>96.3</v>
      </c>
      <c r="F284" s="10">
        <f t="shared" ca="1" si="13"/>
        <v>293</v>
      </c>
      <c r="G284" t="str">
        <f t="shared" ca="1" si="14"/>
        <v>Vencida</v>
      </c>
    </row>
    <row r="285" spans="1:7" x14ac:dyDescent="0.35">
      <c r="A285" t="s">
        <v>68</v>
      </c>
      <c r="B285" s="1">
        <v>43854</v>
      </c>
      <c r="C285" s="1">
        <f t="shared" si="12"/>
        <v>43884</v>
      </c>
      <c r="D285" t="s">
        <v>17</v>
      </c>
      <c r="E285" s="4">
        <v>288.89999999999998</v>
      </c>
      <c r="F285" s="10">
        <f t="shared" ca="1" si="13"/>
        <v>294</v>
      </c>
      <c r="G285" t="str">
        <f t="shared" ca="1" si="14"/>
        <v>Vencida</v>
      </c>
    </row>
    <row r="286" spans="1:7" x14ac:dyDescent="0.35">
      <c r="A286" t="s">
        <v>68</v>
      </c>
      <c r="B286" s="1">
        <v>43854</v>
      </c>
      <c r="C286" s="1">
        <f t="shared" si="12"/>
        <v>43884</v>
      </c>
      <c r="D286" t="s">
        <v>30</v>
      </c>
      <c r="E286" s="4">
        <v>288.89999999999998</v>
      </c>
      <c r="F286" s="10">
        <f t="shared" ca="1" si="13"/>
        <v>294</v>
      </c>
      <c r="G286" t="str">
        <f t="shared" ca="1" si="14"/>
        <v>Vencida</v>
      </c>
    </row>
    <row r="287" spans="1:7" x14ac:dyDescent="0.35">
      <c r="A287" t="s">
        <v>68</v>
      </c>
      <c r="B287" s="1">
        <v>43854</v>
      </c>
      <c r="C287" s="1">
        <f t="shared" si="12"/>
        <v>43884</v>
      </c>
      <c r="D287" t="s">
        <v>43</v>
      </c>
      <c r="E287" s="4">
        <v>288.89999999999998</v>
      </c>
      <c r="F287" s="10">
        <f t="shared" ca="1" si="13"/>
        <v>294</v>
      </c>
      <c r="G287" t="str">
        <f t="shared" ca="1" si="14"/>
        <v>Vencida</v>
      </c>
    </row>
    <row r="1048498" spans="2:3" x14ac:dyDescent="0.35">
      <c r="B1048498" s="1"/>
      <c r="C1048498" s="1"/>
    </row>
  </sheetData>
  <sortState xmlns:xlrd2="http://schemas.microsoft.com/office/spreadsheetml/2017/richdata2" ref="A2:E287">
    <sortCondition descending="1" ref="B3:B287"/>
  </sortState>
  <conditionalFormatting sqref="G1:G1048576">
    <cfRule type="containsText" dxfId="7" priority="3" operator="containsText" text="vencida">
      <formula>NOT(ISERROR(SEARCH("vencida",G1)))</formula>
    </cfRule>
    <cfRule type="containsText" dxfId="6" priority="2" operator="containsText" text="no vencida">
      <formula>NOT(ISERROR(SEARCH("no vencida",G1)))</formula>
    </cfRule>
    <cfRule type="containsText" dxfId="5" priority="1" operator="containsText" text="vencimiento próximo">
      <formula>NOT(ISERROR(SEARCH("vencimiento próximo",G1)))</formula>
    </cfRule>
  </conditionalFormatting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Miguel Antunez Ramos</cp:lastModifiedBy>
  <dcterms:created xsi:type="dcterms:W3CDTF">2020-12-13T15:48:39Z</dcterms:created>
  <dcterms:modified xsi:type="dcterms:W3CDTF">2020-12-13T18:59:00Z</dcterms:modified>
</cp:coreProperties>
</file>